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595" activeTab="0"/>
  </bookViews>
  <sheets>
    <sheet name="명시이월조서 제출서식 (2)" sheetId="1" r:id="rId1"/>
    <sheet name="분석" sheetId="2" r:id="rId2"/>
    <sheet name="보상" sheetId="3" r:id="rId3"/>
    <sheet name="절차" sheetId="4" r:id="rId4"/>
    <sheet name="준공" sheetId="5" r:id="rId5"/>
    <sheet name="공기" sheetId="6" r:id="rId6"/>
  </sheets>
  <definedNames>
    <definedName name="_xlnm._FilterDatabase" localSheetId="1" hidden="1">'분석'!$A$3:$K$4</definedName>
    <definedName name="_xlnm.Print_Titles" localSheetId="0">'명시이월조서 제출서식 (2)'!$3:$3</definedName>
    <definedName name="_xlnm.Print_Titles" localSheetId="1">'분석'!$3:$3</definedName>
  </definedNames>
  <calcPr fullCalcOnLoad="1"/>
</workbook>
</file>

<file path=xl/sharedStrings.xml><?xml version="1.0" encoding="utf-8"?>
<sst xmlns="http://schemas.openxmlformats.org/spreadsheetml/2006/main" count="2664" uniqueCount="885">
  <si>
    <t>정책사업</t>
  </si>
  <si>
    <t>단위사업</t>
  </si>
  <si>
    <t>세부사업</t>
  </si>
  <si>
    <t>편성목</t>
  </si>
  <si>
    <t>이월사유</t>
  </si>
  <si>
    <t>명시이월사업조서</t>
  </si>
  <si>
    <t>통계목</t>
  </si>
  <si>
    <t>통합시출범</t>
  </si>
  <si>
    <t>통합시출범지원</t>
  </si>
  <si>
    <t>연구개발비</t>
  </si>
  <si>
    <t>연구요역비</t>
  </si>
  <si>
    <t>부서</t>
  </si>
  <si>
    <t>시정역량강화</t>
  </si>
  <si>
    <t>시정의 종합기획,조정</t>
  </si>
  <si>
    <t>정책연구개발</t>
  </si>
  <si>
    <t>연구용역비</t>
  </si>
  <si>
    <t>정책기획과</t>
  </si>
  <si>
    <t>21C 전국 최고의 u-청주 구현</t>
  </si>
  <si>
    <t>전산개발비</t>
  </si>
  <si>
    <t>시설비</t>
  </si>
  <si>
    <t>정보통신과</t>
  </si>
  <si>
    <t>농업경쟁력강화</t>
  </si>
  <si>
    <t>원예.특작사업지원</t>
  </si>
  <si>
    <t>(청원)과실전문생산단지 기반조성(기금)</t>
  </si>
  <si>
    <t>민간자본이전</t>
  </si>
  <si>
    <t>민간자본보조</t>
  </si>
  <si>
    <t>효율적인 청사 운영 및 관리</t>
  </si>
  <si>
    <t>쾌적한 근무환경 조성</t>
  </si>
  <si>
    <t>(청주)쾌적한 청사유지관리</t>
  </si>
  <si>
    <t>○1급관사 개방에 관한 활용용도 미결정</t>
  </si>
  <si>
    <t>시설비및부대비</t>
  </si>
  <si>
    <t>지역주민의 복지증진</t>
  </si>
  <si>
    <t>저소득층 생활안정 도모</t>
  </si>
  <si>
    <t>(청주)종합복지관 지원(보조)</t>
  </si>
  <si>
    <t>지적행정 공신력 강화</t>
  </si>
  <si>
    <t>공간정보 구축 및 활용</t>
  </si>
  <si>
    <t>공간정보 시설 장비 및 시스템 유지보수</t>
  </si>
  <si>
    <t>문화유산보존및전승</t>
  </si>
  <si>
    <t>직지문화특구조성</t>
  </si>
  <si>
    <t>(청주)녹색쉼터조성</t>
  </si>
  <si>
    <t>공원조성</t>
  </si>
  <si>
    <t>공원환경개선</t>
  </si>
  <si>
    <t>생태놀이터 조성사업</t>
  </si>
  <si>
    <t>근린공원 환경개선사업</t>
  </si>
  <si>
    <t>중흥공원 리모델링사업</t>
  </si>
  <si>
    <t>도시공원조성</t>
  </si>
  <si>
    <t>(청주)공원조성계획 수립 및 변경</t>
  </si>
  <si>
    <t>(청원)공원녹지 조성 및 관리</t>
  </si>
  <si>
    <t>민생생활안정을 위한 일자리창출</t>
  </si>
  <si>
    <t>고용촉진</t>
  </si>
  <si>
    <t>지역행복생활권선도사업</t>
  </si>
  <si>
    <t>자치단체등자본이전</t>
  </si>
  <si>
    <t>공기관등에대한대행사업비</t>
  </si>
  <si>
    <t>일자리창출과</t>
  </si>
  <si>
    <t>사회체육진흥</t>
  </si>
  <si>
    <t>전문체육육성지원</t>
  </si>
  <si>
    <t>옥산생활체육공원조성</t>
  </si>
  <si>
    <t>○무연분묘처리에 따른 사업지연</t>
  </si>
  <si>
    <t>감리비</t>
  </si>
  <si>
    <t>북이다목적구장건립</t>
  </si>
  <si>
    <t>○지구단위계획 변경에 따른 사업지연</t>
  </si>
  <si>
    <t>건강증진</t>
  </si>
  <si>
    <t>보건의료시설 기반구축</t>
  </si>
  <si>
    <t>치매병원기능보강사업</t>
  </si>
  <si>
    <t>자산취득비</t>
  </si>
  <si>
    <t>자산및물품취득비</t>
  </si>
  <si>
    <t>○국비보조금이 12월 중순 교부예정으로 연내 장비구입(계약) 불가능
○공개입찰등 절대기간 필요</t>
  </si>
  <si>
    <t>건강하고활기찬노후생활보장</t>
  </si>
  <si>
    <t>편안하고쾌적한노인여가복지시설제공</t>
  </si>
  <si>
    <t>(청주)경로당신축개보수(서)</t>
  </si>
  <si>
    <t>○도의원시책사업공사로기간부족</t>
  </si>
  <si>
    <t>산림자원 조성 및 관리</t>
  </si>
  <si>
    <t>산림자원 육성 및 보호</t>
  </si>
  <si>
    <t>(청주)가로수 관리(흥)</t>
  </si>
  <si>
    <t>○1회추경 추가 반영예산으로 집행잔액이 발생하여 동절기 당해년도 사업 추진이 어려워 2015년 본예산에 포함시켜 사업추진</t>
  </si>
  <si>
    <t>도로관리</t>
  </si>
  <si>
    <t>(청원)소규모 지역개발사업(흥)</t>
  </si>
  <si>
    <t>○공사 편입구간 내 토지승낙 협의 지연</t>
  </si>
  <si>
    <t>○2014년 1회 추경예산사업으로 절대공기 부족</t>
  </si>
  <si>
    <t>(청주)지역개발사업(흥)</t>
  </si>
  <si>
    <t>○2014년 2회 추경예산사업으로 절대공기 부족</t>
  </si>
  <si>
    <t>교량시설물 및 농로유지보수</t>
  </si>
  <si>
    <t>지역개발</t>
  </si>
  <si>
    <t>지역개발사업</t>
  </si>
  <si>
    <t>공원관리</t>
  </si>
  <si>
    <t>공원환경 개선 및 관리</t>
  </si>
  <si>
    <t>공원환경개선사업</t>
  </si>
  <si>
    <t>(청주)소공원 유지관리 및 시설물 정비공사(청)</t>
  </si>
  <si>
    <t>건전한 문화체육  운영</t>
  </si>
  <si>
    <t>건전한 문화체육운용</t>
  </si>
  <si>
    <t>야외체육시설 설치</t>
  </si>
  <si>
    <t>○2014년 2차 추경성립:12월 말
○동절기 공사중지기간:12월 중예상
○예상성립시기와 공사중지기간 중복으로 명시이월 대상</t>
  </si>
  <si>
    <t>쾌적한생활환경조성</t>
  </si>
  <si>
    <t>폐기물처리시설설치</t>
  </si>
  <si>
    <t>(청주)청주권 매립장 용량 증설공사</t>
  </si>
  <si>
    <t>도시및주거환경정비사업</t>
  </si>
  <si>
    <t>주거환경개선사업</t>
  </si>
  <si>
    <t>(청원)한옥민박마을 조성사업(도비)</t>
  </si>
  <si>
    <t>편안하고 쾌적한 
노인여가 복지시설 제공</t>
  </si>
  <si>
    <t>경로당 신축 개보수</t>
  </si>
  <si>
    <t>○기간내 사업완료 불가</t>
  </si>
  <si>
    <t>웰빙체육공간의조성</t>
  </si>
  <si>
    <t>체육시설관리</t>
  </si>
  <si>
    <t>(청주)김수녕양궁장 현대화사업</t>
  </si>
  <si>
    <t>시설및부대비</t>
  </si>
  <si>
    <t>청주야구장 그물망휀스 교체공사</t>
  </si>
  <si>
    <t>청주야구장 외야석 휀스 확장공사</t>
  </si>
  <si>
    <t>축산경쟁력강화</t>
  </si>
  <si>
    <t>친환경축수산관리</t>
  </si>
  <si>
    <t>조사료 유통센터 지원</t>
  </si>
  <si>
    <t>하수도시설관리</t>
  </si>
  <si>
    <t>하수처리시설</t>
  </si>
  <si>
    <t>(청원)하수처리시설 운영</t>
  </si>
  <si>
    <t>수질오염 예방 및 개선</t>
  </si>
  <si>
    <t>수질개선</t>
  </si>
  <si>
    <t>(청원)주민지원사업 관리(기금)</t>
  </si>
  <si>
    <t>대기오염예방
(환경보호/대기)</t>
  </si>
  <si>
    <t>대기환경 관리
및 지도</t>
  </si>
  <si>
    <t>복지정책과</t>
  </si>
  <si>
    <t>○4/4분기 도로점용(굴착) 심의 및 허가로 인해 현재 공사 중지
○도로점용허가 득한 후 사업진행</t>
  </si>
  <si>
    <t>(청주)통합시상생발전지원</t>
  </si>
  <si>
    <t>(청주)통합청주시행정정보시스템 통합 구축</t>
  </si>
  <si>
    <t>정보통신시스템안정적 운영</t>
  </si>
  <si>
    <t>통합청주시 정보화 기반구축</t>
  </si>
  <si>
    <t>행정중심 정보통신 서비스 환경 제공</t>
  </si>
  <si>
    <t>(청주)소규모수도시설 유지ㆍ관리</t>
  </si>
  <si>
    <t>○농림축산식품부 사업승인 지연</t>
  </si>
  <si>
    <t>○시청 영상회의실 장소 변경(접견실 → 후관3층 교환실) 
○2015년도 상반기 교환실 이전 예정</t>
  </si>
  <si>
    <t>명시이월내용
(사업개요 등)</t>
  </si>
  <si>
    <t>녹색건축 명품도시 건축</t>
  </si>
  <si>
    <t>쾌적한 공동주택단지 조성 및 공급의 안정화</t>
  </si>
  <si>
    <t>노후공동주택지원</t>
  </si>
  <si>
    <t>○2회추경예산편성
○절대공기부족</t>
  </si>
  <si>
    <t>(청주)소규모주민숙원사업 지속추진</t>
  </si>
  <si>
    <t>○2회추경사업내용변경
○절대공기부족</t>
  </si>
  <si>
    <t>시민창여쳥 건전한 옥외광고문화 조성</t>
  </si>
  <si>
    <t>야간경관 조성사업</t>
  </si>
  <si>
    <t>○상당로 야간경관 조성사업</t>
  </si>
  <si>
    <t>(청주)간판개선사업</t>
  </si>
  <si>
    <t>○무연고 간판 정비사업</t>
  </si>
  <si>
    <t>○사업 미완료</t>
  </si>
  <si>
    <t>농업기술보급</t>
  </si>
  <si>
    <t>새기술보급</t>
  </si>
  <si>
    <t>(청원)신기술보급사업(국고)</t>
  </si>
  <si>
    <t>○걷는길 노선확정 지연으로 절대공기 부족
○현재 걷는길 실시설계중</t>
  </si>
  <si>
    <t>맑고깨끗한수질관리</t>
  </si>
  <si>
    <t>자연친화적인하천관리</t>
  </si>
  <si>
    <t>농업기반구축</t>
  </si>
  <si>
    <t>농업기반시설정비</t>
  </si>
  <si>
    <t>○토지사용 승락 지연 등에 의한 공사지연으로 연도내 지출이 어려움</t>
  </si>
  <si>
    <t>○농번기 및 토지사용 승락 지연 등에 의한 공사지연으로 연도내 지출이 어려움</t>
  </si>
  <si>
    <t>○절대공기부족(추경사업에 반영되어 현재 미 집행)</t>
  </si>
  <si>
    <t>전원마을조성사업(광특)</t>
  </si>
  <si>
    <t>민간대행사업비</t>
  </si>
  <si>
    <t>○절대공기부족(사업 준공기일 미도래)</t>
  </si>
  <si>
    <t>한발대비용수개발사업(국고)</t>
  </si>
  <si>
    <t>농촌생활환경정비사업(광특)</t>
  </si>
  <si>
    <t>농업기반시설 확충사업</t>
  </si>
  <si>
    <t>농촌마을종합개발사업</t>
  </si>
  <si>
    <t>○절대공기 부족(사업 준공기일 미도래)</t>
  </si>
  <si>
    <t>읍면소재지 종합정비사업(광특)</t>
  </si>
  <si>
    <t>○본 공사(도서관신축) 미집행</t>
  </si>
  <si>
    <t>소규모 주민숙원사업(시비)</t>
  </si>
  <si>
    <t>농어촌테마공원조성사업(군비)</t>
  </si>
  <si>
    <t xml:space="preserve">○절대공기부족(사업 준공기일 미도래) </t>
  </si>
  <si>
    <t>장암동 연꽃방죽내 정자설치공사</t>
  </si>
  <si>
    <t xml:space="preserve">○절대공기부족(2회추경 반영사업) </t>
  </si>
  <si>
    <t>임업경쟁력강화</t>
  </si>
  <si>
    <t>산지개발</t>
  </si>
  <si>
    <t>(청원)휴양림관리</t>
  </si>
  <si>
    <t>임업경쟁력 강화</t>
  </si>
  <si>
    <t>(청원)임도사업</t>
  </si>
  <si>
    <t>(청원)임도사업(광특)</t>
  </si>
  <si>
    <t>노인장애인과</t>
  </si>
  <si>
    <t>노인복지증진</t>
  </si>
  <si>
    <t>시설운영기반조성</t>
  </si>
  <si>
    <t>(청원)노인복지시설 기능보강</t>
  </si>
  <si>
    <t>(청주)노인복지시설 기능보강</t>
  </si>
  <si>
    <t>(청주)노인여가복지시설 기능보강</t>
  </si>
  <si>
    <t>장애인복지구현</t>
  </si>
  <si>
    <t>장애인복지 기반조성</t>
  </si>
  <si>
    <t>중증장애인응급안전시스템 구축</t>
  </si>
  <si>
    <t>민간이전</t>
  </si>
  <si>
    <t>사회복지보조</t>
  </si>
  <si>
    <t>(청주)장애인거주시설기능보강</t>
  </si>
  <si>
    <t xml:space="preserve">○신축예정지 주민반대로 대체 신축부지 모색중
○신축건물 이전 후 장비보강 추진 </t>
  </si>
  <si>
    <t>(청주)장애인지역사회재활시설 기능보강</t>
  </si>
  <si>
    <t>(청주)장애인직업재활시설기능보강</t>
  </si>
  <si>
    <t>도시개발</t>
  </si>
  <si>
    <t>균형적인 도시개발 추진</t>
  </si>
  <si>
    <t>오송제2생명과학단지 기반시설</t>
  </si>
  <si>
    <t>○절대공기 부족</t>
  </si>
  <si>
    <t>오창제2산업단지 기반시설</t>
  </si>
  <si>
    <t>전통문화 보존 및 전승</t>
  </si>
  <si>
    <t>문화재보존관리</t>
  </si>
  <si>
    <t>(청주)도지정문화재보수정비사업</t>
  </si>
  <si>
    <t>(청원)도지정문화재보수정비사업</t>
  </si>
  <si>
    <t>(청주)국가지정문화재 보수정빕사업</t>
  </si>
  <si>
    <t>전통문화보존 및 전승</t>
  </si>
  <si>
    <t>(청원)향토유적보수</t>
  </si>
  <si>
    <t>(청원)국가지정문화재관리</t>
  </si>
  <si>
    <t>(청원)전통사찰관리</t>
  </si>
  <si>
    <t>(청원)문화유적지관리</t>
  </si>
  <si>
    <t>문화산업진흥</t>
  </si>
  <si>
    <t>문화기반시설 확충</t>
  </si>
  <si>
    <t>산업단지 문화재생사업</t>
  </si>
  <si>
    <t>문화산업육성</t>
  </si>
  <si>
    <t>청주연초제조창 스토리북 발간</t>
  </si>
  <si>
    <t>민간경상보조금</t>
  </si>
  <si>
    <t>감리비</t>
  </si>
  <si>
    <t>(청주)두꺼비시장 고객지원센터</t>
  </si>
  <si>
    <t>지역경제 활성화</t>
  </si>
  <si>
    <t>산업구조 고도화</t>
  </si>
  <si>
    <t>(청주)육거리시장 공중화장실 건립</t>
  </si>
  <si>
    <t>시설,감리,부대</t>
  </si>
  <si>
    <t>(청주)내덕자연시장 고객지원센터 건립</t>
  </si>
  <si>
    <t>(청주)내덕자연시장 방송시설 설치</t>
  </si>
  <si>
    <t>육거리, 성안길 상권활성화</t>
  </si>
  <si>
    <t>(청주)상권활성화 주차장 조성사업</t>
  </si>
  <si>
    <t>(청주)멀티지원센터 건립</t>
  </si>
  <si>
    <t>지역경제과</t>
  </si>
  <si>
    <t>지역균형발전을 위한 도시기반조성</t>
  </si>
  <si>
    <t>노폭12m미만의 도시계획도로개설</t>
  </si>
  <si>
    <t>우암동 소로3-8호선 도로개설</t>
  </si>
  <si>
    <t>○공사준공기간 미도래</t>
  </si>
  <si>
    <t>노폭13m미만의 도시계획도로개설</t>
  </si>
  <si>
    <t>(청원)도시계획도로정비(청)</t>
  </si>
  <si>
    <t>지역 균형발전을 위한 도시기반조성</t>
  </si>
  <si>
    <t>도로 관리</t>
  </si>
  <si>
    <t>(청원)교량 유지보수사업(청)</t>
  </si>
  <si>
    <t>지역균형발전을위한도시기반조성</t>
  </si>
  <si>
    <t>(청주)공공청사확장 및 창고건립공사</t>
  </si>
  <si>
    <t>(청주)교량 및 시설물 유지관리사업(청)</t>
  </si>
  <si>
    <t>하수관리</t>
  </si>
  <si>
    <t>효율적인 지하수관리</t>
  </si>
  <si>
    <t>(청원)지하수보조관
측망사업(도비)</t>
  </si>
  <si>
    <t>시설비,부대</t>
  </si>
  <si>
    <t>○자료수집에 따른 기간 필요</t>
  </si>
  <si>
    <t>○'14.11월 도에서 내시됨
○공사예정기간이 동절기로 되어 있어 공사추진 및 이용자들 불편이 예상되어 이월</t>
  </si>
  <si>
    <t>○보건복지부 사업운영 방향 결정 지연</t>
  </si>
  <si>
    <t>○제2회추경예산 편성에 따른 공기 부족</t>
  </si>
  <si>
    <t>○과실전문 생산단지 기본계획 수립승인이[충청북도 원예유통식품과-13041호(2014.11.8)]로 통보되어 절대공기 부족</t>
  </si>
  <si>
    <t>○대상자 추가선정이 늦어진 관계로 사업추진 기간 부족(도,축산과-21358('14,10.27))</t>
  </si>
  <si>
    <t>○현재 산림복지단지 조성 타당성 용역 수행중으로 사업기간이 2014.6.24부터 2015. 6. 18일까지로 당해연도 지출 불가</t>
  </si>
  <si>
    <t>○보상협의 지연</t>
  </si>
  <si>
    <t>○주민지원협의체 협의지연으로 실시설계 지연
○절대공기 부족</t>
  </si>
  <si>
    <t>○공기부족</t>
  </si>
  <si>
    <t>○동절기 공사시행시 부실공사 우려</t>
  </si>
  <si>
    <t>○1회추경 반영예산으로 동절기 공사 중지 등으로  당해 연도 공사 추진 지난</t>
  </si>
  <si>
    <t>○하수관로 정비공사와 중첩되어 관로공사 (하수시설과) 후 아스콘덧씌우기 공사 (남일면)를 진행하는것이 타당함.</t>
  </si>
  <si>
    <t>○사업명 : 두꺼비시장 고객지원센터건립
○위   치 : 서원구 수곡로 68번길 8-8(수곡동 855)
○사업량 : 부지 235㎡, 건물 106㎡(지상1층)</t>
  </si>
  <si>
    <t>○위  치 : 상당구 청남로 2197번길 32(석교동 57-2)
○규  모 : 70㎡(남 3, 여 3)</t>
  </si>
  <si>
    <t>○방송시설 1식 : 모니터, 앰프, 스피커 및 배선공사</t>
  </si>
  <si>
    <t>○위  치 : 상당구 서문동 97번지 일원
○규  모 : 주차면 3,963㎡(98면)</t>
  </si>
  <si>
    <t>○보상비 등 예산부족으로 추진 지연, '15년 국도비 등 사업비 추가확보로 추진하고자 함</t>
  </si>
  <si>
    <t>○사업명 : 도지정문화재 현상변경기준안작성
○기   간 : 2014.10.~2015.06.
○사업량 : 현상변경기준안 작성용역1식</t>
  </si>
  <si>
    <t>○주민공청회 및 도문화재위원회 심의 등   
  절차로 공기 부족</t>
  </si>
  <si>
    <t>○2014년 통합 2회 추경예산으로 공기부족</t>
  </si>
  <si>
    <t>○2014년 통합전 1회 추경예산으로 공기부족</t>
  </si>
  <si>
    <t>○사업명 : 용화사 석조불상군 주변정비
○기   간 : 2014.12.~2015.12.
○사업량 : 용화사 석조불상군 주변정비 1식</t>
  </si>
  <si>
    <t>○2014년 통합전1회 추경예산으로 공기부족</t>
  </si>
  <si>
    <t>○2014년 통합2회 추경예산으로 공기부족</t>
  </si>
  <si>
    <t>○공기부족 및 추가사업 추진</t>
  </si>
  <si>
    <t>○문화재청 협의 등에 따른 공기부족
○2014년 사업예산 부족으로 2015년도 예산
  추가확보</t>
  </si>
  <si>
    <t>○사업명 : 화림사 대웅전 재축
○기   간 : 2014.08.~2015.12.
○사업량 : 대웅전 1동 재축</t>
  </si>
  <si>
    <t>○설계중, 공기부족</t>
  </si>
  <si>
    <t>○통합청주시 CI 개발시기 조정
  (당초: 2014. 12월까지, 조정 : 2015. 6월까지)</t>
  </si>
  <si>
    <t>○사업명 :  청주시장애인복지센터 개관에 따른 대형버스 구입
○사업량 : 대형버스 1대</t>
  </si>
  <si>
    <t>○사업명 :  원격 영상회의시스템 구축
○사업대상 : 청주시청 및 4개 구청
○사업량 :  시청 및 4개 구청 영상회의시스템 확대구축</t>
  </si>
  <si>
    <t>○사업명 : 문화예술커뮤니티공간조성
○기   간 : 2014.2.~2015.5.
○사업량 : 1,190㎡ 리모델링</t>
  </si>
  <si>
    <t>○사업명 : 산업단지 문화재생사업 
○기   간 : 2014.6.~2015.8.
○사업량 : 1,190㎡ 리모델링</t>
  </si>
  <si>
    <t>○사업명 : 연초제조창 스토리북 발간 
○기   간 : 2015.1.~2015.8.
○내  용:자료수집및단행본발간</t>
  </si>
  <si>
    <t>○사업명 : 지동 피아골소류지 정비사업
○기   간 : 2014.1.~2015.6.
○사업량 : 옹벽설치 L=100m 등</t>
  </si>
  <si>
    <t>○사업명 : 동막 12통 일원 배수로 정비공사
○기   간 : 2014.1.~2015.6.
○사업량 : 배수로정비 L=400m</t>
  </si>
  <si>
    <t>○사업명 : 평촌동 330번지일원배수로정비공사
○기   간 : 2014.8.~2015.6.
○사업량 : 배수로정비 L=400m</t>
  </si>
  <si>
    <t>○사업명 : 산성동 암반관정개발공사
○기   간 : 2014.8.~2015.6.
○사업량 : 암반관정 1공</t>
  </si>
  <si>
    <t>○사업명 : 장암동 암반관정개발공사
○기   간 : 2014.8.~2015.6.
○사업량 : 암반관정 1공</t>
  </si>
  <si>
    <t>○사업명 : 비하동주봉저수지 목교설치공사
○기   간 : 2014.8.~2015.6.
○사업량 : 목교설치 L=40m</t>
  </si>
  <si>
    <t>○사업명 : 고운매전원마을조성사업
○기   간 : 2013.1.~2016.12.
○사업량 : 조성면적 29,100㎡</t>
  </si>
  <si>
    <t>○사업명 : 한발대비용수개발사업
○기   간 : 2014.10.~2015.12.
○사업량 : 저수지준설, 암반관정 등</t>
  </si>
  <si>
    <t>○사업명 : 농촌생활환경정비사업
○기   간 : 2014.1.~2015.12.
○사업량 : 생활환경정비 1식(2개면)</t>
  </si>
  <si>
    <t>○사업명 : 모정 경지정리지구 용배수로 정비공사
○기   간 : 2014.1.~2015.12.
○사업량 : 용배수로 정비 L=600m</t>
  </si>
  <si>
    <t>○사업명 : 모정 경지정리지구 환지확정측량
○기   간 : 2014.1.~2015.12.
○사업량 : 측량면적 11ha</t>
  </si>
  <si>
    <t>○사업명 : 거북이권역농촌마을종합개발사업
○기   간 : 2011.1.~2015.12.
○사업량 : 종합정비 1식</t>
  </si>
  <si>
    <t>○사업명 : 청남대권역농촌마을종합개발사업
○기   간 : 2013.1.~2017.12.
○사업량 : 종합정비 1식</t>
  </si>
  <si>
    <t>○사업명 : 오창읍소재지종합정비사업
○기   간 : 2012.1.~2016.12.
○사업량 : 종합정비 1식</t>
  </si>
  <si>
    <t>○사업명 : 강내면소재지종합정비사업
○기   간 : 2012.1.~2016.12.
○사업량 : 종합정비 1식</t>
  </si>
  <si>
    <t>○사업명 : 오창읍소재지종합정비사업(도서관신축)
○기   간 : 2014.1.~2015.12.
○사업량 : 감리용역 1식</t>
  </si>
  <si>
    <t>○사업명 : 강내면소재지종합정비사업(도서관신축)
○기   간 : 2014.1.~2015.12.
○사업량 : 감리용역 1식</t>
  </si>
  <si>
    <t>○사업명 : 지동 15통 농막설치공사
○기   간 : 2014.1.~2015.12.
○사업량 : 정자설치 1개소</t>
  </si>
  <si>
    <t>○사업명 : 농어촌테마공원조성사업
○기   간 : 2012.1.~2016.12.
○사업량 : 종합정비 1식</t>
  </si>
  <si>
    <t>○사업명 : 장암동 연꽃방죽내 정자설치공사
○기   간 : 2014.12.~2015.12.
○사업량 : 정자설치 1개소</t>
  </si>
  <si>
    <t>○사업명 : 산림휴양관 건립공사 감리
○기   간 : 2014.1.~2015.12.
○사업량 : 감리용역 1식</t>
  </si>
  <si>
    <t>○사업명 : 산림복지단지조성 타당성용역
○기   간 : 2014.6.24.~2015.6.18.
○사업량 : 타당성조사용역 1식</t>
  </si>
  <si>
    <t>○사업명 : 옥산생활체육공원조성사업
○기   간 : 2014~2015
○사업량 : 부지면적 31,442㎡</t>
  </si>
  <si>
    <t>○사업명 : 북이다목적구장 건립사업
○기   간 : 2014~2015
○사업량 : 부지면적 3,395㎡</t>
  </si>
  <si>
    <t>○사업명 : 오창제2산단 가압장 밸브 보수공사
○기   간 : 2014.12.~2015.3.
○사업량 : 밸브보수 1식</t>
  </si>
  <si>
    <t>○사업명 : 노후공동주택 단지내 시설보수
○대상단지 : 영운 두산하이츠아파트 외 13개단지
○기   간 : 2015. 2.~2015.10.
○사업량 : 체육시설 설치공사 외 13건</t>
  </si>
  <si>
    <t>○사업명 :  흥덕구청건립 타당성조사 및 기본계획 수립
○기   간 :  2015.1.~ 2015.6.
○사업량 :  구청 건립 타당성조사 및 계획수립 1식</t>
  </si>
  <si>
    <t>○사업명 :  1급관사 리모델링 공사
○기   간 :  2015.1.~ 2015.6.
○사업량 :  부속사 철거 및 본채 리모델링 1식</t>
  </si>
  <si>
    <t>○사업명 : 한옥민박마을 조성사업
○기   간 : 2013.06~2015.06
○사업량 : 한옥5동(총사업량19동)</t>
  </si>
  <si>
    <t>○사업명 : 율량교차로 개선공사
○기   간 : 2013.5.~2015.12.
○사업량 : 1차로확장 L=600m, U턴차로 신설 L=145m</t>
  </si>
  <si>
    <t>○사업명 : 죽림동하나노인병원~3차우회도로간도로확장공사
○기   간 : 2014.6.~ 2015.12.
○사업량 : 도로확장 L=0.70km,B=8→20m</t>
  </si>
  <si>
    <t>○사업명 : 미원미원도시계획도로(중3-27)개설공사
○기   간 : 2014.5.~ 2014.11.
○사업량 : 도로개설 L=0.34km,B=12m</t>
  </si>
  <si>
    <t>○사업명 : 산성~무성간도로확장공사
○기   간 : 2011.3.~ 2015.12.
○사업량 : 도로개설 L=3.56km,B=20m</t>
  </si>
  <si>
    <t>○사업명 : 강내도시계획도로(중1-56)
○기   간 : 2013.3.~ 2022.12.
○사업량 : 도로개설 L=2.5km,B=20m</t>
  </si>
  <si>
    <t>○사업명 : 오송 도시계획도로개설(3-240)
○기   간 : 2014. 10. ~ 2015. 10.
○사업량 : 용지보상등 협의중</t>
  </si>
  <si>
    <t>○사업명 : 오송 도시계획도로개설(3-229)
○기   간 : 2014. 3. ~ 2014. 3.
○사업량 : 용지보상등 협의중</t>
  </si>
  <si>
    <t>○사업명 : 강내 월곡 도시계획도로개설(2-287)
○기   간 : 2014. 10. ~ 2015. 10.
○사업량 : 용지보상등 협의중</t>
  </si>
  <si>
    <t>○사업명 : 내수읍도원리도로개설
○기   간 : 2014.3.~ 2015.12.
○사업량 : 도로개설 L=0.55km,B=12m</t>
  </si>
  <si>
    <t>○사업명 : 무인악취측정기 설치공사
○기   간 : 2015.2.~2015.5.
○사업량 : 무인악취측정기 6개소</t>
  </si>
  <si>
    <t>○사업명 : 봉명2동 백봉공원 정비사업
○기   간 : 2014.5.~2015.5.
○사업량 : 솟대설치</t>
  </si>
  <si>
    <t>○사업명 : 생태놀이터 조성사업
○기   간 : 2014.10 ~ 2015.05
○사업량 : 생태놀이터조성(1,500㎡)</t>
  </si>
  <si>
    <t>○사업명 : 근린공원 환경개선사업
○기   간 : 2014.10 ~ 2015.05
○사업량 : 망골공원외 2개공원 
         노후시설정비(40,225㎡)</t>
  </si>
  <si>
    <t>○사업명 : 중흥공원 리모델링사업
○기   간 : 2014.10 ~ 2015.05
○사업량 : 중흥공원 노후시설 정비(21,612㎡)</t>
  </si>
  <si>
    <t>○사업명 : 공원조성계획 수립용역
○기   간 : 2014.4.10~2015.02.03
○사업량 : 7개근린공원 조성계획수립(848,650㎡)</t>
  </si>
  <si>
    <t>○사업명 : 공원조성계획 수립을 위한사전재해영향성검토 용역
○기   간 : 2014.6.27~2015.2.21
○사업량 : 7개근린공원 사전재해 영향성 검토(848,650㎡)</t>
  </si>
  <si>
    <t>○사업명 : 2014년 청원군 공원조성 계획 수립용역
○기   간 : 2014.02.21~2015.02.20
○사업량 : 3개공원 조성계획수립(75,948㎡)</t>
  </si>
  <si>
    <t>○사업명 : 공원조성계획 수립을 위한 전략환경영향평가 용역
○기   간 : 2014.7.23~2015.3.19
○사업량 : 3개공원 전략환경영향평가(75,948㎡)</t>
  </si>
  <si>
    <t>○사업명 : 공원조성계획 수립을 위한사전재해영향성검토 용역
○기   간 : 2014.7.23~2015.3.19
○사업량 : 3개공원 사전재해영향성검토(75,948㎡)</t>
  </si>
  <si>
    <t>○사업명 : 66호체육공원 전략환경영향 평가 용역
○기   간 : 2014.11.25~2015.9.25
○사업량 : 66호체육공원 전략환경영향 평가(1,596,280㎡)</t>
  </si>
  <si>
    <t>○사업명 : 김수녕양궁장 현대화사업(선수훈련장) 건축 공사
○기   간 : 2015.1.~2015.5.
○사업량 : 1층, 1동, 연면적 636.65㎡</t>
  </si>
  <si>
    <t>○사업명 : 청주야구장 그물망 휀스 교체공사
○기   간 : 2015.1.~2015.5.
○사업량 :  700㎡</t>
  </si>
  <si>
    <t>○사업명 : 청주야구장 휀스 확장공사
○기   간 : 2015.1.~2015.5.
○사업량 :  외야 휀스확장(100m⇒150m)</t>
  </si>
  <si>
    <t>○사업명 : 산성마을마을상수도 관정개발 및 시설확충
○기   간 : 2014.10 ~2015. 6
○위  치 : 용담동 산성마을
○규  모 : 암반관정1개소 및 부대시설</t>
  </si>
  <si>
    <t>○사업명 : 구방1리 노후관 교체공사 외 1건
○기   간 : 2014. 12 ~ 2015. 4
○위  치 : 미원면 구방리외 1개소
○규  모 : 급수관로 L=1,292m, D=50~75mm, 가정관로 L=1,481m, D=20mm</t>
  </si>
  <si>
    <t>○사업명 : 낙후지역 먹는물 수질개선사업
○기   간 : 2014. 12.~2015.12 
○위  치 : 미원면 운암리외 4개소
○규  모 : 노후관교체 4개소 2.4km, 물탱크교체 1개소</t>
  </si>
  <si>
    <t>○사업명 :  농촌체험 연계마을 걷는 길조성 시범
○기   간 : 2014.6.~ 2015.12.
○사업량 : 걷는길 조성 2.5km내외</t>
  </si>
  <si>
    <t>○사업명 : 양조식초제조기술시범
○기   간 : 2015.1 ~ 2015.12.
○사업량 : 2개소</t>
  </si>
  <si>
    <t>○사업명 :  남일면 효촌리 체  육시설설치 
○기   간 : 2014.12.~2015.5.
○사업량 : 운동기구 4종</t>
  </si>
  <si>
    <t>○사업명 : 남일 도시계획도로개설
  (소로2-197)
○기   간 : 2014.4.13~2015.6.13.
○사업량 : 도로개설 L=356m, B=8m</t>
  </si>
  <si>
    <t>○사업명 : 영운동 청남교회 주변
  도로개설공사
○기   간 : 2014.10.13~2015.1.5.
○사업량 : 도로개설 L=42m, B=8m</t>
  </si>
  <si>
    <t>○사업명 : 미원서실교 개축공사
○기   간 : 2014.7.~2015.10.
○사업량 : 교량 재가설 L=61m</t>
  </si>
  <si>
    <t>○사업명 : 운동동35번지주변 옹벽설치 및 도로확장공사
○기   간 : 2014.12.~2015.04.
○사업량 :  L=80m, B=4.0m</t>
  </si>
  <si>
    <t>○사업명 : 농로시설 긴급개선비
○기   간 : 2014.12.~2015.06.
○사업량 :  6개사업장</t>
  </si>
  <si>
    <t>○사업명 : 시내일원 도로정비
○기   간 : 2014.12.~2015.06.
○사업량 : 4개 사업장</t>
  </si>
  <si>
    <t>○사업명 :  고은1리 진입로 아스콘 덧씌우기공사
○기   간 :  2015.3.~2015.4.
○사업량 :  아스콘덧씌우기(T=0.05m) A=760㎡</t>
  </si>
  <si>
    <t>○사업명 : 죽전교 개축공사
○기   간 : 2014.6.~2015.4.
○사업량 : 교량재가설 L=44m</t>
  </si>
  <si>
    <t>○사업명 : 척산소하천 정비공사
○기   간 : 2014.4.~2015.4.
○사업량 : 호안정비 L=1.72km</t>
  </si>
  <si>
    <t>○사업명 : 남이면 대련리 도로 정비공사
○기   간 : 2015.1.~2015.6.
○사업량 : 도로정비 L=250m</t>
  </si>
  <si>
    <t>○사업명 : 산남동 창조의거리 명품화 사업
○기   간 : 2015.1.~2015.6.
○사업량 : 창조의거리 L=180m</t>
  </si>
  <si>
    <t>○사업명 : 오송3리마을회관보수
○기   간 : 2015.3.~2015.6.
○사업량 : 경로당 신축공사 1식</t>
  </si>
  <si>
    <t>○사업명 : 가로수 유지관리
○기   간 : 2015.5.~2015.10.
○사업량 : 1,000본</t>
  </si>
  <si>
    <t>○사업명 : 봉명사거리~봉정사거리 도로정비공사
○기   간 : 2014. 11. ~ 2015. 4.
○사업량 : 노면보수 L=920m</t>
  </si>
  <si>
    <t>○사업명 : 복대동 보안등 보강
○기   간 : 2015. 1. ~ 2015. 5.
○사업량 : 보안등 신설 및 교체 20개소</t>
  </si>
  <si>
    <t>○사업명 : 서예의 거리 보수공사(복대동)
○기   간 : 2015. 1. ~ 2015. 5.
○사업량 : 옹벽 보수공사 1식</t>
  </si>
  <si>
    <t>○사업명 : 옥산면 호죽2리 마을안길 정비공사
○기   간 : 2015. 1. ~ 2015. 5.
○사업량 : 아스콘 덧씌우기 L=200m, B=5.0m</t>
  </si>
  <si>
    <t>○사업명 : 지동동 농로포장공사
○기   간 : 2015. 1. ~ 2015. 5.
○사업량 : 농로포장 L=380m B=4.0m</t>
  </si>
  <si>
    <t>○사업명 : 강서2동 송절2구 마을안길공사
○기   간 : 2015. 1. ~ 2015. 5.
○사업량 : 마을안길 덧씌우기 L=160m B=5.0~6.0m</t>
  </si>
  <si>
    <t>○사업명 : 강서2동 송절2구 옹벽설치공사
○기   간 : 2015. 1. ~ 2015. 5.
○사업량 : 옹벽설치 L=40m H=1.5~2.5m</t>
  </si>
  <si>
    <t>○사업명 : 신봉동 굴다리 가로등 설치 및 정비공사
○기   간 : 2015. 1. ~ 2015. 5.
○사업량 : 가로등 설치 및 노면보수 1식</t>
  </si>
  <si>
    <t>○사업명 : 현암9통 농로정비공사
○기   간 : 2015. 1. ~ 2015. 5.
○사업량 : 농로 포장 L=72m, 옹벽설치 L=62m</t>
  </si>
  <si>
    <t>○사업명 : 우암동 소로3-8호선 도로개설공사
○기   간 : 2014.4.~ 2015.1.
○사업량 : 도로개설(L=142m, B=6m)</t>
  </si>
  <si>
    <t>○사업명 : 내수도시계획도로개설 외 3개사업
○기   간 : 2014.1.~ 2015.3.
○사업량 : 도로개설 4개노선</t>
  </si>
  <si>
    <t>○사업명 : 오창 여천교 보수 보강공사
○기   간 : 2014.8.26~ 2015.5.
○사업량 : 교량보수(L=220m, W=8.5m)</t>
  </si>
  <si>
    <t>○사업명 :  공공청사확장 및 창고건립공사
○기   간 : 2014.11.~2015.12.
○사업량 : 부지정리14,026㎡, 자재창고4,000㎡</t>
  </si>
  <si>
    <t>○사업명 : 봉정과선교 보수 보강공사
○기   간 : 2014.12.~ 2015.6.
○사업량 : 교량보수보강(L=39m, W=7.5m)</t>
  </si>
  <si>
    <t>○위   치 : 상당구 청남로 2197번길 32(석교동 57-2)
○기   간 : '14년 12월 - '15년. 9월
○사업량 : 대지 443㎡, 건물 564㎡(지상3층)</t>
  </si>
  <si>
    <t>○사업명 : 청주시통합백서발간사업
○기   간 : 2014.11.~2015.6.
○사업량 : 1,000부</t>
  </si>
  <si>
    <t>○사업명 : 통합청주시 CI(상징물 등) 개발용역
○기   간 : 2014.12.~2015.6.
○사업량 : CI(상징물,슬로건,캐릭터 등)</t>
  </si>
  <si>
    <t>○사업명 : 내덕자연시장 고객지원센터건립
○위   치 : 상당구 내덕동 396-7
○기   간 : 2014년-2015년
○사업량 : 대지 321㎡, 건물 211㎡(2층)</t>
  </si>
  <si>
    <t>○사업명 : 청주생활권 일자리중심허브센터운영사업
○기   간 : 2014.7.~2016.
○사업량 : 허브센터 1개소(일자리종합센터내), 서브센터 4개소</t>
  </si>
  <si>
    <t>○사업명 :  통합청주시 정보시스템 통합사업 
○기   간 : 2014.12.~2015.7.
○사업량
   - 통합청주시 개별주택관리시스템 고도화 1식
   - 통합청주시 시설물관리스템 고도화 1식
   - 청주기적의도서관 도서관리시스템 통합 1식</t>
  </si>
  <si>
    <t>○사업명 :  북부종합사회복지관 기능보강사업
○기   간 : 2014.12~2015.1.
○사업량 : 지역네트워크 센터 및 경로식당 기능보강 1식</t>
  </si>
  <si>
    <t>○사업명 : 노인요양시설(은혜의집) 기능보강
○기   간 : 2014..~2015.
○내   용 : 엘리베이터 구입 및 설치</t>
  </si>
  <si>
    <t>○사업명 : 노인요양시설(성심요양원 등 4개소) 기능보강
○기   간 : 2014..~2015.
○내   용 : 증개축, 개보수, 장비보강</t>
  </si>
  <si>
    <t>민간자본이전</t>
  </si>
  <si>
    <t>민간자본보조</t>
  </si>
  <si>
    <t>대중교통육성 지원</t>
  </si>
  <si>
    <t>(청원)브랜드택시도입(도비)</t>
  </si>
  <si>
    <t>운수업계보조금</t>
  </si>
  <si>
    <t>재해 및 재난예방</t>
  </si>
  <si>
    <t>유해화학물질 안전관리</t>
  </si>
  <si>
    <t>(청원)자율방범대 운영</t>
  </si>
  <si>
    <t>안전총괄과</t>
  </si>
  <si>
    <t>○사업명 :  중증장애인응급알림e
○기    간: 2014. ~ 2015.
○내   용 :  중증 독거장애인 가정에 화재, 가스누출 센서를 설치하여 응급상황에 신속히 대처</t>
  </si>
  <si>
    <t xml:space="preserve">○사업명 :  장애인거주시설(광화원 등 2개소) 기능보강
○기   간 : 2014.12.~2015.7.
○내   용 : 이전신축 및 장비보강   </t>
  </si>
  <si>
    <t>○사업명 :  한울영농보호작업장 신축 사업 외 11개사업
○기   간 : 2014. ~2015.
○내   용 :  신축, 개보수, 장비구입</t>
  </si>
  <si>
    <t>관광과</t>
  </si>
  <si>
    <t>관광산업진흥</t>
  </si>
  <si>
    <t>관광수용태세구축</t>
  </si>
  <si>
    <t>관광명소화사업(광특)</t>
  </si>
  <si>
    <t>○절대공기 부족
('15.11월 준공예정)</t>
  </si>
  <si>
    <t>관광명소화사업</t>
  </si>
  <si>
    <t>○공사예정기간이 동절기로 기간내 사업완료가 어려워 이월</t>
  </si>
  <si>
    <t>관광종합개발</t>
  </si>
  <si>
    <t>연구개발비</t>
  </si>
  <si>
    <t>○절대공기 부족
('15.5월 준공예정)</t>
  </si>
  <si>
    <t>농업정책과</t>
  </si>
  <si>
    <t>친환경농산과</t>
  </si>
  <si>
    <t>친환경농업육성지원</t>
  </si>
  <si>
    <t>친환경농업육성</t>
  </si>
  <si>
    <t>유기농특화도 홍보표지판 설치지원</t>
  </si>
  <si>
    <t>○사업명:유기농특화도 홍보표지판 설치지원
○기  간:2014.11 ~ 2015.12
○사업량:6개소</t>
  </si>
  <si>
    <t>원예유통과</t>
  </si>
  <si>
    <t>○사업명 : 과실전문생산단지 기반조성
○기   간 : 2014.1.~2015.12.
○사업량 : 관정 3개소,저수조 3개소,용수이용시설 L=5,883m,배수로정비 L=60m,경작로 정비 L=780m</t>
  </si>
  <si>
    <t>축산과</t>
  </si>
  <si>
    <t>○사업명 : 조사료유통센터지원   
○기   간 : 2014.12 ~2015. 12
○사업량 : 조사료 보관창고 826㎡, 조사료 가공시설 1식,관리사무실198㎡, 지게차 구입 2대</t>
  </si>
  <si>
    <t>산림과</t>
  </si>
  <si>
    <t>○현재 산림휴양관 건립공사 실시설계용역중으로 관련 인허가 절차를 위한 검토 수행중인 바 2014년도에는 감리용역이 불가</t>
  </si>
  <si>
    <t>○2014년 임도시설공사내 편입된 토지의 소유자 동의 및 주민의견 수렴이 지연됨 공사기간 2014. 10. 24 ~ 2015. 3. 22</t>
  </si>
  <si>
    <t>생활안전과</t>
  </si>
  <si>
    <t>신속정확한민원처리바로콜센터 운영</t>
  </si>
  <si>
    <t>시민중심의 안전콜센터 구축및운영</t>
  </si>
  <si>
    <t>청주시 시민안전콜센터 구축운영</t>
  </si>
  <si>
    <t>시설비및부대비</t>
  </si>
  <si>
    <t>○사업명 : 시민안전콜센터 구축운영
○기   간 : 2014.10.~2015.9.
○사업량 : 
 -상담용 시스템 하드웨어,소프트웨어 구축,
 -네트워크,외부통신회선,보안시스템 구축
 -업무시설공간,사무기기설치등 기반환경 구축</t>
  </si>
  <si>
    <t>○사업예산의 효율적 운영을 위해 2015년 본예산(500,000천원)과 병합하여 추진
○사업발주 소요기간 절대부족(구축계획,보안성검토 등)</t>
  </si>
  <si>
    <t>체육교육과</t>
  </si>
  <si>
    <t>도시재생과</t>
  </si>
  <si>
    <t>○사업명 : 오송2산단 이주민정착지 기반시설 설치공사
○기   간 : 2014.12.~2015.9.
○사업량 : 도로 덧씌우기 L=3.72㎞, W=3~5m,
배수로 정비 L=200m, 탱크(30ton) 설치, 기반시설(상·하수도) 설치</t>
  </si>
  <si>
    <t>건축디자인과</t>
  </si>
  <si>
    <t>공공시설과</t>
  </si>
  <si>
    <t>○부지 미확정에 따른 사업시기 미도래</t>
  </si>
  <si>
    <t>주거정비과</t>
  </si>
  <si>
    <t>도로시설과</t>
  </si>
  <si>
    <t>지역균형발전을 위한 인프라 구축</t>
  </si>
  <si>
    <t>도심내 도로 확포장</t>
  </si>
  <si>
    <t>율량교차로 개선공사</t>
  </si>
  <si>
    <t>죽림동하나노인병원~3차우회도로간도로확장공사</t>
  </si>
  <si>
    <t>○공사시기 미도래</t>
  </si>
  <si>
    <t>(청원)도시계획도로정비사업(도비)</t>
  </si>
  <si>
    <t>산성~무성간 도로개설공사</t>
  </si>
  <si>
    <t>○보상시기 미도래</t>
  </si>
  <si>
    <t>(청원)도시계획도로정비(흥)</t>
  </si>
  <si>
    <t>○공사 편입구간 내 토지승낙 협의 지연</t>
  </si>
  <si>
    <t>내수읍도원리도로개설</t>
  </si>
  <si>
    <t>(청원)도시계획도로정비</t>
  </si>
  <si>
    <t>○사업명 : 옥산도시계획도로개설(중2-51,2-54)
○기   간 : 2013~2015
○사업량 : L=0.37km,B=15m</t>
  </si>
  <si>
    <t>지적정보과</t>
  </si>
  <si>
    <t>○사업명 : 공간정보시스템 통합 구축
○기   간 : 2015.1.~2015.12.
○사업량 : 시스템23종</t>
  </si>
  <si>
    <t>○통합청주시 공간정보시스템  마스터플랜(ISMP) 수립 연구 용역(2014.7~2015.1) 완료 후 추진</t>
  </si>
  <si>
    <t>고인쇄박물관</t>
  </si>
  <si>
    <t>○사업명 : 녹색쉼터조성
○기   간 : 2013.6.~ 2015.12.
○사업량 : 1,093.7㎡</t>
  </si>
  <si>
    <t>○협의보상 지연
  -2015.2.~3.:재감정후 협의보상 및 재결수용 진행</t>
  </si>
  <si>
    <t>환경정책과</t>
  </si>
  <si>
    <t xml:space="preserve">○사업명 :  문의면 마을공동 이용 관정 개발사업
○기   간 :  2014.10.10. ~ 2015. 4. 30.
○사업량
 - 상장2리 : 송수관로 L=128m, 배수관로 L=1,094m
 - 산덕리 : 송수관로 L=633m, 배수관로 L=630m </t>
  </si>
  <si>
    <t>(청주)대기오염물질 배출사업장관리</t>
  </si>
  <si>
    <t xml:space="preserve">○충북녹색환경지원센터에서 오창과학산업단지 및 주변  주요 악취실태조사 및 저감  방안 최종 발표회에 따른  사업시행 </t>
  </si>
  <si>
    <t>자원정책과</t>
  </si>
  <si>
    <t>청주권광역소각장영향권마을 공동사업 열배관공사</t>
  </si>
  <si>
    <t>하수행정과</t>
  </si>
  <si>
    <t>하수처리과</t>
  </si>
  <si>
    <t xml:space="preserve">○공사기간 연장에 따른 절대 공기 부족
○관로공사(통수) 후 설치 </t>
  </si>
  <si>
    <t>공원관리과</t>
  </si>
  <si>
    <t>○사업명 : 내터소공원 정비사업
○기   간 : 2015.1.~2015.4.
○사업량 : 소공원정비 A=177㎡</t>
  </si>
  <si>
    <t>공원조성과</t>
  </si>
  <si>
    <t>○공원조성계획 수립을 위한 전략환경영향평가서 작성 및 금강유역환경청협의,공원조성계획(안)에 대한 주민의견 청취 및 청주시 도시공원회 심의 등 법적절차 이행기간 소요로 당해 용역추진 지난</t>
  </si>
  <si>
    <t>○공원조성계획에 대한 사전재해영향성 검토를 하기위하여는 전략환경영향평가가 완료된 공원조성계획(안)이 수립되어야 하나,전략환경영향평가 및 공원조성계획(안)에  대한 주민의견청취 및 청주시 도시공원위원회 심의 등  법적절차 이행기간 소요로 당해 용역추진 지난</t>
  </si>
  <si>
    <t>○공원조성계획(안)에 따른 전략환경영향평가 
   법적절차 이행기간 소요로 당해 용역추진 지난</t>
  </si>
  <si>
    <t>○공원조성계획(안)에 따른 전략환경영향평가 
   법적절차 이행기간이 소요로 당해 용역추진 지난</t>
  </si>
  <si>
    <t>○공원조성계획에 대한 사전재해영향성 검토를 하기위하여 전략환경영향평가가 완료된 공원조성계획(안)이 수립되어야 하나,전략환경영향평가 및 공원조성계획(안)에 대한 주민의견청취 및 청주시 도시공원회 심의 등 법적 절차 이행기간이 소요로 당해  용역추진 지난</t>
  </si>
  <si>
    <t>○공원조성계획 수립 및 사전재해영향성 검토를 위하여는 공원조성계획(안)에 대한 주민의견 청취 및 청주시 도시공원회 심의 등 법적절차 이행기간이 소요되어 당해 용역추진 지난</t>
  </si>
  <si>
    <t>체육시설과</t>
  </si>
  <si>
    <t>○정리추경 예산반영으로 당해 예산 집행 불가</t>
  </si>
  <si>
    <t>○청주야구장 외야휀스 공사 병행에 따른 예산낭비방지</t>
  </si>
  <si>
    <t>소규모수도시설 철저한 관리</t>
  </si>
  <si>
    <t>소규모수도시설 유지ㆍ보수</t>
  </si>
  <si>
    <t>2014. 1회추경에 확정된 사업으로 절대공기 부족</t>
  </si>
  <si>
    <t>(청원)소규모수도시설 관리</t>
  </si>
  <si>
    <t>(청원)낙후지역 먹는물 수질개선 사업(기금)</t>
  </si>
  <si>
    <t>2014년 2회추경 반영사업으로 절대공기 부족(보조금 추가내시)</t>
  </si>
  <si>
    <t>(청원)신기술보급사업(국고)</t>
  </si>
  <si>
    <t>○양조식초제조 인허가절차 이행중
○공기부족</t>
  </si>
  <si>
    <t>상)총무과</t>
  </si>
  <si>
    <t>상)건설교통과</t>
  </si>
  <si>
    <t>지역 균형발전을 위한 인프라 구축</t>
  </si>
  <si>
    <t>도심내도로 확.포장</t>
  </si>
  <si>
    <t>(청원)도시계획도로정비(상)</t>
  </si>
  <si>
    <t>○환경관리본부 시행 남일 하수관로 정비공사와 중복구간으로 2015년 하수관거공사와 연계사업 추진  
○하수관거 우.오수 분리사업으로 이중굴착 방지 및 예산절감 도모</t>
  </si>
  <si>
    <t>지역 균형발전을 위한 도시기반조성</t>
  </si>
  <si>
    <t>노폭 12m미만 도시계획도로 개설</t>
  </si>
  <si>
    <t>(청주)영운동 청남교회 주변 도로개설</t>
  </si>
  <si>
    <t>○도로개설 편입부지내 지장물 철거 지연으로 사업추진 지난
○보상수령자와 조기 이전토록 협의중이나, 협의 지연시 형사고발 등 행정절차 이행으로 연내 사업추진 불가</t>
  </si>
  <si>
    <t>도로관리</t>
  </si>
  <si>
    <t>(청원)교량유지보수사업(상)</t>
  </si>
  <si>
    <t>(청주)주민숙원사업(상)</t>
  </si>
  <si>
    <t>○사업부지내 토지 사용승락 지연 및 이해 관계자간 의견 불일치로 사업규모 결정이 지연되어, 
○연내 공사 준공이 불가한 실정으로 협의 완료 후 사업시행</t>
  </si>
  <si>
    <t>○사업대상지 사유토지 토지사용 승락 지연 및 대상지 선정지연 등으로 사업추진이 지난하여,  연내 공사 준공이 불가한 실정임</t>
  </si>
  <si>
    <t>(청주)도로정비 및 유지보수(상)</t>
  </si>
  <si>
    <t>상)남일면</t>
  </si>
  <si>
    <t>생활주변소규모주민복지사업</t>
  </si>
  <si>
    <t>서)건설교통과</t>
  </si>
  <si>
    <t>지역균형발전을위한 도시기반조성</t>
  </si>
  <si>
    <t>(청원)교량유지보수사업(서)</t>
  </si>
  <si>
    <t>○토지보상으로 인한 사업추진 지연
○우기 및 동절기로 인한 사업기간 부족</t>
  </si>
  <si>
    <t>재난·재해의 제로화 구현</t>
  </si>
  <si>
    <t>재난·재해 예방사업</t>
  </si>
  <si>
    <t>(청원)소하천 정비사업 (서)</t>
  </si>
  <si>
    <t>지역균형 발전위한도시기반 조성</t>
  </si>
  <si>
    <t>(청원)소규모지역개발사업(서)</t>
  </si>
  <si>
    <t>○정리추경 반영 예산으로 사업기간 부족</t>
  </si>
  <si>
    <t>흥)주민복지과</t>
  </si>
  <si>
    <t>흥)농축산경제과</t>
  </si>
  <si>
    <t>흥)건설교통과</t>
  </si>
  <si>
    <t>(청주)도로정비 및 유지보수(흥)</t>
  </si>
  <si>
    <t>청)주민복지과</t>
  </si>
  <si>
    <t>건강하고 활기찬 노후생활 보장</t>
  </si>
  <si>
    <t>청)건설교통과</t>
  </si>
  <si>
    <t>○교량 보수ㆍ보강을 위한 절대공기 부족</t>
  </si>
  <si>
    <t xml:space="preserve">○소음 민원에에 따른 제설 부지 재검토
○보상협의 지연 </t>
  </si>
  <si>
    <t>○2014년 1회 추경 예산반영
○공사준공기간 미도래</t>
  </si>
  <si>
    <t>문화예술과</t>
  </si>
  <si>
    <t>○사업명 : 보살사 극락보전 기와보수
○기   간 : 2014.11.~2015.12.
○사업량 : 보살사 극락보전 기와보수공사 1식</t>
  </si>
  <si>
    <t>○사업명 : 보살사 방충사업
○기   간 : 2014.11.~2015.12.
○사업량 : 보살사 방충사업 1식</t>
  </si>
  <si>
    <t>○사업명 : 청주향교 방충사업
○기   간 : 2014.11.~2015.12.
○사업량 : 청주향교 방충사업 1식</t>
  </si>
  <si>
    <t>○사업명 : 신채호 사당 협문 해체보수
○기   간 : 2015.02.~2015.06.
○사업량 : 협문 해제보수 1식</t>
  </si>
  <si>
    <t>○사업명 : 도지정문화재 안내판 정비
○기   간 : 2015.01.~2015.11.
○사업량 : 도지정문화재 안내판 정비 1식</t>
  </si>
  <si>
    <t>○안내판 제작 및 안내문안 문화재 자문, 검수, 번역에
   따라 6개월이상 공기소요</t>
  </si>
  <si>
    <t>○사업명 : 충북도지사 관사 흰개미 방충사업
○기   간 : 2014.12.~2015.12.
○사업량 : 충북도지사 관사 목부재 및 주변방충 
              사업 1식</t>
  </si>
  <si>
    <t>○사업명 : 향토유적보수정비사업
○기   간 : 2014.05.~2015.11.
○사업량 : 향토유적 보수정비(169개소)</t>
  </si>
  <si>
    <t>○사업명 : 안심사 화장실 개축 및 주변 정비사업
○기   간 : 2014.12.~2015.11.
○사업량 : 화장실 1동 개축, 주변석축 및 배수로
              정비</t>
  </si>
  <si>
    <t>○사업명 : 백족사 공양간 개축
○기   간 : 2014.08.~2015.05.
○사업량 : 공양간 1동 개축</t>
  </si>
  <si>
    <t>○사업명 : 문화재단지 저잣거리보수공사
○기   간 : 2014.08.~2015.05.
○사업량 : 초가건물 1동 해체보수</t>
  </si>
  <si>
    <t>(청원)지방지정문화재 보수정비사업</t>
  </si>
  <si>
    <t>시설비,감리,부대</t>
  </si>
  <si>
    <t>○사업지연(국비교부지연,프로그램 기본안변경에 따른 설계지연)</t>
  </si>
  <si>
    <t>○문체부 인센티브사업비 교부지연(2014.11.20.)</t>
  </si>
  <si>
    <t>○사업명 : 오창읍 자율방범대 초소 설치
○기   간 : 2015.1.~2015.12.
○사업량 : 자율방범대 초소 설치(80㎡)</t>
  </si>
  <si>
    <t>○사업명 : 옥화대 화장실 개보수공사
○기   간 : 2014.11. ~ 2015.03.
○사업량 : 화장실 개보수공사 1식</t>
  </si>
  <si>
    <t xml:space="preserve">○사업명 : 세종대왕 초정 르네상스사업 타당성조사 및 기본계획수립용역
○기   간 : 2014.12. ~ 2015.05.
○사업량 : 타당성조사 및 기본계획 수립용역 </t>
  </si>
  <si>
    <t>○사업명 : 청주권광역소각장 영향권마을 공동사업 열배관공사
○기   간 : 2014. 1. ~ 2015. 6.
○사업량 : 열배관 L=711m</t>
  </si>
  <si>
    <t>○사업명 : 청주권광역매립장 매립용량 5차증설공사
○기   간 : 2014. 1. ~ 2015.12.
○사업량 : V=34,900㎥</t>
  </si>
  <si>
    <t>○사업명 : 지하수보조관측망설치사업
○기   간 : 2014.11.18 - 2015.1.16
○사업량 : 지하수보조관측망 설치 3개소</t>
  </si>
  <si>
    <t>여성가족과</t>
  </si>
  <si>
    <t>아동복지향상</t>
  </si>
  <si>
    <t>아동복지기반조성</t>
  </si>
  <si>
    <t>시설운영기반조성</t>
  </si>
  <si>
    <t xml:space="preserve">○사업명: 충북육아원 노후건축물 개보수(담장)
○기  간: 2015.1.~ 2015.6.
○사업량: 담장 169㎡ </t>
  </si>
  <si>
    <t>○사업명: 충북혜능보육원 하수처리시설 개량공사
○기  간: 2015.1.~ 2015.6.
○사업량:  개인하수처리시설(45㎥/일)</t>
  </si>
  <si>
    <t>○사업명: 충북희망원 개축
○기  간: 2015.1.~ 2015.12.
○사업량: 아동소숙사 1동(3층) 1,127.65㎡</t>
  </si>
  <si>
    <t>균형발전을 위한 지역개발</t>
  </si>
  <si>
    <t>도로시설 유지관리</t>
  </si>
  <si>
    <t>(청원)군도확포장공사(상)</t>
  </si>
  <si>
    <t>○낭성 현암~갈산간 도로확포장공사
 - 기  간 : 2014.2 ~ 2016.2
 - 사업량 : L=1.6km,B=8.0m
○남일 고은도로 인도설치공사
 - 기  간 : 2014.6 ~ 2014.12
 - 사업량 : L=0.43km,B=2.0m</t>
  </si>
  <si>
    <t>(청원)군도확포장공사(서)</t>
  </si>
  <si>
    <t>○현도 시목~외천간 도로선형개량공사
 - 기  간 : 2014.2 ~ 2015.2(중지 2014.4)
 - 사업량 : L=0.7km,B=8.0m
○현도 달계도로 박스암거보수공사
 - 기  간 : 2014.4 ~ 2015.4
 - 사업량 : 암거설치(14.0*3.2) L=9m</t>
  </si>
  <si>
    <t>(청원)군도확포장공사(흥)</t>
  </si>
  <si>
    <t>○옥산 오산~장동간 도로확포장공사
 - 기  간 : 2014.1 ~ 2016.12
 - 사업량 : L=0.3km,B=8.0m
○오송 쌍청리 교차로개선공사
 - 기  간 : 2014.1 ~ 2015.12
 - 사업량 : 교차로개선 1식
○옥산산업단지 진입도로 과속카메라설치사업
 - 기  간 : 2014.11 ~ 2015.1
 - 사업량 : 과속카메라설치 1식</t>
  </si>
  <si>
    <t>자치단체등자본이전</t>
  </si>
  <si>
    <t>○옥산휴게소 하이패스IC설치 시비 부담
 - 기  간 : 2014.1 ~ 2016.12
 - 사업량 : 진입도로설치 L=0.41km</t>
  </si>
  <si>
    <t>(청원)군도확포장공사(청)</t>
  </si>
  <si>
    <t>○북이 영하~선암간 도로확포장공사
 - 기  간 : 2014.1 ~ 2016.2
 - 사업량 : L=2.22km,B=8.0m</t>
  </si>
  <si>
    <t>(청원)농어촌도 확포장공사(상)</t>
  </si>
  <si>
    <t>○가덕 행정~노동간 도로확포장공사
 - 기  간 : 2014.7 ~ 2016.12
 - 사업량 : L=1.67km,B=8.0m
○문의 남계도로 확포장공사
 - 기  간 : 2014.6 ~ 2015.12
 - 사업량 : L=0.4km,B=8.0m
○구방~쌍이간 도로확포장공사
 - 기  간 : 2014.3 ~ 2016.2
 - 사업량 : L=1.57km,B=8.0m</t>
  </si>
  <si>
    <t>(청원)농어촌도 확포장공사(흥)</t>
  </si>
  <si>
    <t>○옥산 신촌~환희간 도로확포장공사
 - 기  간 : 2013.12 ~ 2016.2
 - 사업량 : L=2.27km,B=8.0m
○오송 상봉도로 확포장공사
 - 기  간 : 2014.3 ~ 2015.3
 - 사업량 : L=0.33km,B=6.5m
○강내 다락~동막간 도로확포장공사
 - 기  간 : 2014.1 ~ 2016.12
 - 사업량 : L=0.43km,B=8.0m</t>
  </si>
  <si>
    <t>(청원)농어촌도 확포장공사(청)</t>
  </si>
  <si>
    <t>○오창 복현~성산간 도로확포장공사
 - 기  간 : 2015.1 ~ 2016.12
 - 사업량 : L=1.0km,B=8.0m
○오창 화산도로 확포장공사
 - 기  간 : 2014.2 ~ 2015.12
 - 사업량 : L=1.5km,B=8.0m
○오창 성재1리~성재2리 도로확포장공사
 - 기  간 : 2014.2 ~ 2015.8
 - 사업량 : L=1.17km,B=8.0m
○내수 형동도로 확포장공사
 - 기  간 : 2014.4 ~ 2015.4
 - 사업량 : L=0.16km,B=8.0m
○오창 제2산단 진입도로 확포장공사
 - 기  간 : 2013.5 ~ 2014.12(중지 2014.10)
 - 사업량 : L=0.16km,B=20.0m
○오창 가좌~성재간 도로확포장공사
 - 기  간 : 2014.1 ~ 2016.12
 - 사업량 : L=1.16km,B=8.0m</t>
  </si>
  <si>
    <t>○현도 시목~외천간 도로선형개량공사
 - 기  간 : 2014.2 ~ 2015.2(중지 2014.4)
 - 사업량 : L=0.7km,B=8.0m</t>
  </si>
  <si>
    <t>지역개발과</t>
  </si>
  <si>
    <t>○미착수(설계중)</t>
  </si>
  <si>
    <t>○보상협의 지연 및 계속공사 추진</t>
  </si>
  <si>
    <t>○시기 미도래</t>
  </si>
  <si>
    <t>효율적인 청사 운영 및 관리</t>
  </si>
  <si>
    <t>쾌적한 근무환경 조성</t>
  </si>
  <si>
    <t>(청주)주민자치운영활성화지원</t>
  </si>
  <si>
    <t>○2014년도 2회 추경반영 예산으로      
  공기부족</t>
  </si>
  <si>
    <t>녹색교통체계 구축</t>
  </si>
  <si>
    <t>대중교통시설 개선</t>
  </si>
  <si>
    <t>(청주)북부권환승센터 조성사업</t>
  </si>
  <si>
    <t>주차장조성(교통사업특별회계)</t>
  </si>
  <si>
    <t>(청주)봉명지구 노외주차장 조성사업</t>
  </si>
  <si>
    <t>편리한주차환경조성</t>
  </si>
  <si>
    <t>○사업명: 봉명지구 노외주차장 조성 사업
○기  간:2014.10.~2015.3.
○사업량:1257.7㎡, 49면</t>
  </si>
  <si>
    <t>○사업명: 북부권 환승센터 조성 사업
○기  간:2011. ~ 2017. 
○사업량: 28,414㎡, 진입도로(L=440m, B=12m)</t>
  </si>
  <si>
    <t>교통행정과</t>
  </si>
  <si>
    <t>대중교통과</t>
  </si>
  <si>
    <t>민간이전</t>
  </si>
  <si>
    <t>○사 업 명 : 콜 관제센터 구축 및 장비 장착
※ 카드결제기, 디지털미터기, 네비게이션,GPS,
브랜드띠, 운전자 제복,
○사업기간 : 2013 ~ 2015년
○사 업 량 : 개인택시 39대</t>
  </si>
  <si>
    <t>○안심콜 관련 의혹제기 해소 후 보조금 지급</t>
  </si>
  <si>
    <t>하천방재과</t>
  </si>
  <si>
    <t>○사업시기 미도래</t>
  </si>
  <si>
    <t>○사업명:작천보 하상보호 및 세굴방지 사업
○사업기간:2015.3.~5.</t>
  </si>
  <si>
    <t>○사업명:미호천 유수소통 수목제거
 ○사업기간:2015.2.~4.</t>
  </si>
  <si>
    <t>(청주)쾌적한 청사유지관리</t>
  </si>
  <si>
    <t xml:space="preserve">○문화원 통합지연에 따른 사무실 용도 및 활용방안 미결정 </t>
  </si>
  <si>
    <t>○사업명: 문화회관(구 군민회관) 사무실 환경개선공사
○기  간: 2015.1.~ 2015.6.
○사업량: 사무실 리모델링(365㎡) 1식</t>
  </si>
  <si>
    <t>(청주)국가하천유지보수</t>
  </si>
  <si>
    <t>(청원)국가하천유지관리</t>
  </si>
  <si>
    <t xml:space="preserve"> 농촌지원기획</t>
  </si>
  <si>
    <t>농업기술센터운영</t>
  </si>
  <si>
    <t xml:space="preserve">○매매가격 이견 </t>
  </si>
  <si>
    <t>(청원)청사운영행정업무추진</t>
  </si>
  <si>
    <t>○사업명 : 청주시노인전문병원 치매병동 보건의료시설 구축사업
○기   간 : 2014 ~ 2015
○사업량 : 치매조기 검사장비 외 20종</t>
  </si>
  <si>
    <t>○사업명 : 신기술 생명농업 연구포장 부지 매입
○기   간 : 2014.1.~ 2015.12.
○사업량 : 신기술생명농업 연구포장 부지 매입</t>
  </si>
  <si>
    <t>○사업명 : 실증포 부지 매입
○기   간 : 2014.1.~ 2015.12.
○사업량 : 실증포 조서 부지 매입</t>
  </si>
  <si>
    <t>○사업명 : 66호체육공원 조성계획 수립 및 사전재해영향성 검토 용역
○기   간 : 2014.11.28~2015.9.28
○사업량 : 66호체육공원 조성계획 수립(1,596,280㎡)</t>
  </si>
  <si>
    <t>(청원)군도,농어촌도 확포장공사(도비)(서)</t>
  </si>
  <si>
    <t>○내덕자연시장 매입건물 안전진단결과 안전성 문제(C등급)에 따라 당초 리모델링에서 기존건물 철거후 신축으로  계획변경</t>
  </si>
  <si>
    <t>○사업부지매입(2014. 2)후, 사업추진에 대한 인접토지 소유주(일반식당)의 반대에 따라 추진 난항</t>
  </si>
  <si>
    <t>○내덕자연시장 고객지원센터건립공사 연내 추진이 어려워짐에 따라 신축건물에 추진 할 방송시설 설치공사도  이월</t>
  </si>
  <si>
    <t>○기존 건축물 철거공사 완료 후 측량 및 지질조사가  이루어져 건축 실시설계 지연</t>
  </si>
  <si>
    <t>○자율방범초소 건립부지 미확보
○당초 오창지구대 내에 설치하고자 하였으나 경찰청의 건축불허 회신으로 타부지 확보 추진중</t>
  </si>
  <si>
    <t>○정보시스템 통합 2순위 (통합시 출범 후 추진) 시스템에 대한 통합사업으로 조직안정화 이후 발주준비로 공기부족
○보안성검토 등 법적절차 이행기간 소요로 공기부족</t>
  </si>
  <si>
    <t>○사업명 : 노인여가복지시설(가경노인복지관 등 2개소) 기능보강
○기   간 : 2014..~2015.
○내   용 : 테라스 확장이전공사 및 실버문화카페 조성공사</t>
  </si>
  <si>
    <t>○사업명 : 신채호사당 국기게양대 설치 및 안내 시설물 설치
○기   간 : 2014.08.~2015.05.
○사업량 : 국기게양대, 길안내판 등</t>
  </si>
  <si>
    <t>○조달업체 버스구입 불가(1회 추경 예산)</t>
  </si>
  <si>
    <t>합  계</t>
  </si>
  <si>
    <t>172건</t>
  </si>
  <si>
    <t>○2014년 임도시설공사내 편입된 토지의 소유자 동의 및 주민의견 수렴이 지연됨 
공사기간 2014. 10. 24 ~ 2015. 3. 22</t>
  </si>
  <si>
    <t>○사업명 : 임도신설(수익자부담금)
○위  치 : 문의면 미천리~도원리 
○사업량 : 3.65km</t>
  </si>
  <si>
    <t>2014년
예산액</t>
  </si>
  <si>
    <t>2015년
이월액</t>
  </si>
  <si>
    <t>아동복지시설
기능보강</t>
  </si>
  <si>
    <t>(청원)산림생태문화복합체험단지조성 타당성조사</t>
  </si>
  <si>
    <t>○사업명: 모충동 주민자치센터 자원봉사시설 개선공사
○기  간: 2015.3.~ 2015.6.
○사업량: 주민자치센터 자원봉사대 시설개선 및 증축</t>
  </si>
  <si>
    <t>○사업명 : 옥산 하수처리시설 수질원격감시체계 설치
○기   간 : 2014.12.~2015.6.
○사업량 : 감시제어 1식, 계측설비 1식, 배관배선 1식</t>
  </si>
  <si>
    <t>○사업명 : 공원조성계획 수립을 위한 전략환경영향평가 용역
○기   간 : 2014.6.27~2015.2.21
○사업량 : 7개근린공원 전략환경영향 평가(848,650㎡)</t>
  </si>
  <si>
    <t>○사업명 : 오송읍 공북2리 암거설치(성립전)
○기   간 : 2014. 6. ~ 2015. 6.
○사업량 : 암거설치(5.0*2.0*5.0m),포장 L=50m</t>
  </si>
  <si>
    <t>○사업명 : 오창읍 장대2리 경로당 기능보강 사업
○기   간 : 2015.1.~2015.12.
○사업량 : 보수공사 1식(벽체 철거, 씽크대 및 가스이전)</t>
  </si>
  <si>
    <t>비 고</t>
  </si>
  <si>
    <t>○미원천하천기본계획 수준점 오류로 인하여 재 가설 교량 종단선형 불량으로 주민 민원 제기
○하천기본계획 수립 기관인 충청북도 치수방재과와 협의 중</t>
  </si>
  <si>
    <t>○사업명 : 청석굴 관광명소화 사업 조성공사
○기   간 : 2012.12. ~ 2015.11.
○사업량 : 보도육교L=93m,인공폭포 1식,다목적운동장 1식, 나무식재 등</t>
  </si>
  <si>
    <t>○사업명 : 소규모주민숙원사업
○기   간 : 2015. 2.~2015.10.
○대상단지 및 사업내용
- 신봉 우림필유아파트
  (비바람막이시설 설치 및 어린이놀이시설 보수)
- 오창 한라비발디아파트(운동기구 구입)
- 개신삼익1차아파트(어린이놀이시설 보수)</t>
  </si>
  <si>
    <t>○현재 매립중인 6단계 매립용량 사용기간 연장에 따른 7단계, 8단계 공사기간 조정
○절대공기 부족</t>
  </si>
  <si>
    <t>○설치 장소 토지 협의 지난으로 설치 장소 선정 지연</t>
  </si>
  <si>
    <t>○2014년 2회추경예산 반영 
○설계, 입찰, 시공등 절대공기 부족  </t>
  </si>
  <si>
    <t>○2014.11.13 아동시설 기능보강 보조금 교부
   (충북도 복지정책과-24299)
○설계, 입찰, 시공등 절대공기 부족  </t>
  </si>
  <si>
    <t>○공기부족에 의한 이월</t>
  </si>
  <si>
    <t>○공사 중지에 따른 사업 기간 부족
○손실보상금 대비 여유분</t>
  </si>
  <si>
    <t>○사업 기간 부족
○설계 변경 사항 발생 대비 여유분</t>
  </si>
  <si>
    <t>상생협력
담당관</t>
  </si>
  <si>
    <t>상수도본부
시설과</t>
  </si>
  <si>
    <t>서원구
보건소</t>
  </si>
  <si>
    <t>농업기술센터
지원기획과</t>
  </si>
  <si>
    <t>농업기술센터
기술보급과</t>
  </si>
  <si>
    <t xml:space="preserve">○본사업 공사가 리모델링에서 신축으로 변경. 설계 등 사전 진행일정 지연으로 연내 추진 불가. 감리용역은 본사업 공사 추진일정과 같이 진행 </t>
  </si>
  <si>
    <t>(단위 : 천원)</t>
  </si>
  <si>
    <t>○국도비 확보 지연 및 안전상 동절기 공사 지연</t>
  </si>
  <si>
    <t>○절대공기부족(사업 준공기일 미도래)</t>
  </si>
  <si>
    <t>]</t>
  </si>
  <si>
    <t>○2014년 2차 추경성립:12월 말
○동절기 공사중지기간:12월 중예상
○예상성립시기와 공사중지기간 중복으로 명시이월 대상</t>
  </si>
  <si>
    <t>○종중땅 종중간 의견조율 지연으로  매입 지연</t>
  </si>
  <si>
    <t>○종중땅 종중간 의견조율 지연으로  매입 지연</t>
  </si>
  <si>
    <t>○실시설계용역추진중
(공공디자인심의 및 자연휴양림조성계획변경승인 완료, 현 사업비 고려 인허가 자료 검토 및 설계서 작성중)</t>
  </si>
  <si>
    <t>○실시설계용역추진중
 (공공디자인심의 완료, 자연휴양림조성계획 변경 관련 협의 자료 및 소관부서 관련법 검토자료 작성중)</t>
  </si>
  <si>
    <t>○산림휴양관 실시설계완료 후 추진예정</t>
  </si>
  <si>
    <t>○승합차 제작기간 소요(당초 시민콜사업에서 해피콜 차량 구입으로 변경)</t>
  </si>
  <si>
    <t>○사업예산의 효율적 운영을 위해 2015년 본예산(500,000천원)과 병합하여 추진
○사업발주 소요기간 절대부족(구축계획,보안성검토 등)</t>
  </si>
  <si>
    <t>○내덕자연시장 고객지원센터건립공사 연내 추진이 어려워짐에 따라 신축건물 방송시설 설치공사도  이월</t>
  </si>
  <si>
    <t>○'14.11월 도, 내시
○공사예정기간이 동절기로 되어 있어 공사추진 및 이용자들 불편이 예상되어 이월</t>
  </si>
  <si>
    <t>○주민공청회, 도문화재위원회 심의 등 절차로 공기부족</t>
  </si>
  <si>
    <t>○문화재청 협의 등에 따른 공기부족
○2014년 사업예산 부족으로 2015년도 예산 추가확보</t>
  </si>
  <si>
    <t>○절대공기 부족('15.5월 준공예정)</t>
  </si>
  <si>
    <t>○과실전문 생산단지 기본계획 수립승인이[충청북도 원예유통식품과-13041호(2014.11.8)]로 통보 공기부족</t>
  </si>
  <si>
    <t>○2014년 임도시설공사내 편입된 토지의 소유자 동의 및 주민의견 수렴 지연</t>
  </si>
  <si>
    <t>○2회추경예산편성
○공기부족</t>
  </si>
  <si>
    <t xml:space="preserve">○문화원 통합지연으로 사무실 용도 및 활용방안 미결정 </t>
  </si>
  <si>
    <t>○2014년도 2회 추경반영 예산으로 공기부족</t>
  </si>
  <si>
    <t>○공사 중지에 따른 사업 공기부족
○손실보상금 대비 여유분</t>
  </si>
  <si>
    <t>○사업 기간 부족
○설계 변경 사항 발생 대비 여유분</t>
  </si>
  <si>
    <t>○협의보상 지연
  -2015.2.~3.:재감정후 협의보상 및 재결수용 진행</t>
  </si>
  <si>
    <t>○현재 매립중인 6단계 매립용량 사용기간 연장에 따른 7단계, 8단계 공사기간 조정
○절대공기 부족</t>
  </si>
  <si>
    <t>(청주)자율방범대 초소 운영설치</t>
  </si>
  <si>
    <t>○토지사용 승낙 지연
○사업추진 인허가 지연</t>
  </si>
  <si>
    <t>179건</t>
  </si>
  <si>
    <t xml:space="preserve">○도민체전 상징물 용역 추진 </t>
  </si>
  <si>
    <t>○도민체전 경기장 시설개선 사업 실시설계 용역 및 경기장 보수 정비 추진</t>
  </si>
  <si>
    <t>○사업명 : 산남 자율방범대 화장실 및 수도시설 설치
○기   간 : 2015.1.~2015.12.
○사업량 : 화장실 및 수도 설치</t>
  </si>
  <si>
    <t>○사업명 :  원격 영상회의시스템 구축
○대   상 : 청주시청 및 4개 구청
○사업량 :  시청 및 4개 구청 영상회의시스템 확대구축</t>
  </si>
  <si>
    <t>여성가족과</t>
  </si>
  <si>
    <t>아동복지향상</t>
  </si>
  <si>
    <t>아동복지기반조성</t>
  </si>
  <si>
    <t>시설운영기반조성</t>
  </si>
  <si>
    <t>아동복지시설
기능보강</t>
  </si>
  <si>
    <t>민간자본보조</t>
  </si>
  <si>
    <t>○사업명 : 안심사 화장실 개축 및 주변 정비사업
○기   간 : 2014.12.~2015.11.
○사업량 : 화장실 1동 개축, 주변석축 및 배수로 정비</t>
  </si>
  <si>
    <t>○사업명 : 백족사 공양간 개축
○기   간 : 2014.8.~2015.5.
○사업량 : 공양간 1동 개축</t>
  </si>
  <si>
    <t>○사업명 : 화림사 대웅전 재축
○기   간 : 2014.8.~2015.12.
○사업량 : 대웅전 1동 재축</t>
  </si>
  <si>
    <t>○사업명 : 문화재단지 저잣거리보수공사
○기   간 : 2014.8.~2015.5.
○사업량 : 초가건물 1동 해체보수</t>
  </si>
  <si>
    <t>○사업명 : 도지정문화재 안내판 정비
○기   간 : 2015.1.~2015.11.
○사업량 : 도지정문화재 안내판 정비 1식</t>
  </si>
  <si>
    <t>관광과</t>
  </si>
  <si>
    <t>관광산업진흥</t>
  </si>
  <si>
    <t>관광수용태세구축</t>
  </si>
  <si>
    <t>관광명소화사업(광특)</t>
  </si>
  <si>
    <t>시설비,부대비</t>
  </si>
  <si>
    <t>○사업명 : 청석굴 관광명소화 사업 조성공사
○기   간 : 2012.12. ~ 2015.11.
○사업량 : 보도육교L=93m,인공폭포 1식,다목적운동장 1식, 나무식재 등</t>
  </si>
  <si>
    <t>관광명소화사업</t>
  </si>
  <si>
    <t>민간자본이전</t>
  </si>
  <si>
    <t>○사업명 : 옥화대 화장실 개보수공사
○기   간 : 2014.11. ~ 2015.3.
○사업량 : 화장실 개보수공사 1식</t>
  </si>
  <si>
    <t>관광종합개발</t>
  </si>
  <si>
    <t>연구개발비</t>
  </si>
  <si>
    <t>연구용역비</t>
  </si>
  <si>
    <t xml:space="preserve">○사업명 : 세종대왕 초정 르네상스사업 타당성조사 및 기본계획수립용역
○기   간 : 2014.12. ~ 2015.5.
○사업량 : 타당성조사 및 기본계획 수립용역 </t>
  </si>
  <si>
    <t>체육교육과</t>
  </si>
  <si>
    <t>사회체육진흥</t>
  </si>
  <si>
    <t>전문체육 육성지원</t>
  </si>
  <si>
    <t>제54회 충북도민체육대회 추진</t>
  </si>
  <si>
    <t>○사업명 : 도민체전 상징물 EI 개발용역
○기   간 : 2014.11.~2015.3.</t>
  </si>
  <si>
    <t>시설비및부대비</t>
  </si>
  <si>
    <t>시설비</t>
  </si>
  <si>
    <t>○사업명 : 도민체전 경기장 시설보수
○기   간 : 2014.11.~2015.5.
○사업량 : 국민생활관 등 7개소</t>
  </si>
  <si>
    <t>시설비,감리</t>
  </si>
  <si>
    <t>농업정책과</t>
  </si>
  <si>
    <t>시설비,부대</t>
  </si>
  <si>
    <t>시설비,감리,부대</t>
  </si>
  <si>
    <t>친환경농산과</t>
  </si>
  <si>
    <t>친환경농업육성지원</t>
  </si>
  <si>
    <t>친환경농업육성</t>
  </si>
  <si>
    <t>유기농특화도 홍보표지판 설치지원</t>
  </si>
  <si>
    <t>원예유통과</t>
  </si>
  <si>
    <t>○사업명 : 과실전문생산단지 기반조성
○기   간 : 2014.1.~2015.12.
○사업량 : 관정 3개소,저수조 3개소,용수이용시설 L=5,883m,배수로정비 L=60m,경작로 정비 L=780m</t>
  </si>
  <si>
    <t>축산과</t>
  </si>
  <si>
    <t>○사업명 : 조사료유통센터지원   
○기   간 : 2014.12 ~2015. 12
○사업량 : 조사료 보관창고 826㎡, 조사료 가공시설 1식,관리사무실198㎡, 지게차 구입 2대</t>
  </si>
  <si>
    <t>산림과</t>
  </si>
  <si>
    <t>(청원)산림생태문화복합체험단지조성 타당성조사</t>
  </si>
  <si>
    <t>○사업명 : 임도신설(수익자부담금)
○위   치 : 문의면 미천리~도원리 
○기   간 : 2014. 10. 24 ~ 2015. 3. 22
○사업량 : 3.65km</t>
  </si>
  <si>
    <t>○사업명 : 임도신설(수익자부담금)
○위   치 : 문의면 미천리~도원리 
○기   간 : 2014.10.24~2015.3.22
○사업량 : 3.65km</t>
  </si>
  <si>
    <t>자연휴양림조성</t>
  </si>
  <si>
    <t>○위   치 : 옥화자연휴양림
○사업량 : 산림휴양관 1개소(2,803㎡)
○기   간 : 2014~2016</t>
  </si>
  <si>
    <t>국민여가캠핑장 조성</t>
  </si>
  <si>
    <t>○위   치 : 옥화자연휴양림
○사업량 : 오토캠핑장조성(13,500㎡)
○기   간 : 2014~2016</t>
  </si>
  <si>
    <t>산림경영강화</t>
  </si>
  <si>
    <t>포플러장학금기념세미나관 건립</t>
  </si>
  <si>
    <t>○위   치 : 옥화자연휴양림
○사업량 : 산림휴양관 세미나실 1개소
○기   간 : 2014~2016</t>
  </si>
  <si>
    <t>생활안전과</t>
  </si>
  <si>
    <t>신속정확한민원처리바로콜센터 운영</t>
  </si>
  <si>
    <t>시민중심의 안전콜센터 구축및운영</t>
  </si>
  <si>
    <t>청주시 시민안전콜센터 구축운영</t>
  </si>
  <si>
    <t>○사업명 : 시민안전콜센터 구축운영
○기   간 : 2014.10.~2015.9.
○사업량 : 
 -상담용 시스템 하드웨어,소프트웨어 구축,
 -네트워크,외부통신회선,보안시스템 구축
 -업무시설공간,사무기기설치등 기반환경 구축</t>
  </si>
  <si>
    <t>도시재생과</t>
  </si>
  <si>
    <t>건축디자인과</t>
  </si>
  <si>
    <t>○사업명 : 소규모주민숙원사업
○기   간 : 2015. 2.~2015.10.
○대상단지 및 사업내용
- 신봉 우림필유아파트
  (비바람막이시설 설치 및 어린이놀이시설 보수)
- 오창 한라비발디아파트(운동기구 구입)
- 개신삼익1차아파트(어린이놀이시설 보수)</t>
  </si>
  <si>
    <t>공공시설과</t>
  </si>
  <si>
    <t>○사업명 :  흥덕구청 타당성조사 및 기본계획 수립
○기   간 :  2015.1.~ 2015.6.
○사업량 :  구청 건립 타당성조사 및 계획수립 1식</t>
  </si>
  <si>
    <t>효율적인 청사 운영 및 관리</t>
  </si>
  <si>
    <t>쾌적한 근무환경 조성</t>
  </si>
  <si>
    <t>(청주)쾌적한 청사유지관리</t>
  </si>
  <si>
    <t>○사업명 : 문화회관(구 군민회관)사무실 환경개선공사
○기   간 : 2015.1.~ 2015.6.
○사업량 : 사무실 리모델링(365㎡) 1식</t>
  </si>
  <si>
    <t>(청주)주민자치운영활성화지원</t>
  </si>
  <si>
    <t>○사업명 : 모충동 주민자치센터 자원봉사시설 공사
○기  간  : 2015.3.~ 2015.6.
○사업량 : 자원봉사대 시설개선 및 증축</t>
  </si>
  <si>
    <t>주거정비과</t>
  </si>
  <si>
    <t>○사업명 : 한옥민박마을 조성사업
○기   간 : 2013.6~2015.6
○사업량 : 한옥5동(총사업량19동)</t>
  </si>
  <si>
    <t>지역개발과</t>
  </si>
  <si>
    <t>균형발전을 위한 지역개발</t>
  </si>
  <si>
    <t>도로시설 유지관리</t>
  </si>
  <si>
    <t>(청원)군도확포장공사(상)</t>
  </si>
  <si>
    <t>(청원)군도확포장공사(서)</t>
  </si>
  <si>
    <t>(청원)군도확포장공사(흥)</t>
  </si>
  <si>
    <t>자치단체등자본이전</t>
  </si>
  <si>
    <t>공기관등에대한대행사업비</t>
  </si>
  <si>
    <t>(청원)군도확포장공사(청)</t>
  </si>
  <si>
    <t>(청원)농어촌도 확포장공사(상)</t>
  </si>
  <si>
    <t>(청원)농어촌도 확포장공사(흥)</t>
  </si>
  <si>
    <t>(청원)농어촌도 확포장공사(청)</t>
  </si>
  <si>
    <t>(청원)군도,농어촌도 확포장공사(도비)(서)</t>
  </si>
  <si>
    <t>도로시설과</t>
  </si>
  <si>
    <t>지역균형발전을 위한 인프라 구축</t>
  </si>
  <si>
    <t>도심내 도로 확포장</t>
  </si>
  <si>
    <t>율량교차로 개선공사</t>
  </si>
  <si>
    <t>죽림동하나노인병원~3차우회도로간도로확장공사</t>
  </si>
  <si>
    <t>(청원)도시계획도로정비사업(도비)</t>
  </si>
  <si>
    <t>산성~무성간 도로개설공사</t>
  </si>
  <si>
    <t>(청원)도시계획도로정비(흥)</t>
  </si>
  <si>
    <t>내수읍도원리도로개설</t>
  </si>
  <si>
    <t>(청원)도시계획도로정비</t>
  </si>
  <si>
    <t>○사업명 : 옥산도시계획도로개설(중2-51,2-54)
○기   간 : 2013~2015
○사업량 : L=0.37km,B=15m</t>
  </si>
  <si>
    <t>교통행정과</t>
  </si>
  <si>
    <t>선진교통문화정착</t>
  </si>
  <si>
    <t>교통행정관리</t>
  </si>
  <si>
    <t>(청주)교통약자이동편의 증진사업</t>
  </si>
  <si>
    <t>자산취득비</t>
  </si>
  <si>
    <t>○사업명 : 특별교통수단(해피콜)차량구입
○기   간 : 2014. ~ 2015. 
○사업량 : 승합차 3대</t>
  </si>
  <si>
    <t>녹색교통체계 구축</t>
  </si>
  <si>
    <t>대중교통시설 개선</t>
  </si>
  <si>
    <t>(청주)북부권환승센터 조성사업</t>
  </si>
  <si>
    <t>○사업명 : 북부권 환승센터 조성 사업
○기   간 : 2011. ~ 2017. 
○사업량 : 28,414㎡, 진입도로(L=440m, B=12m)</t>
  </si>
  <si>
    <t>편리한주차환경조성</t>
  </si>
  <si>
    <t>주차장조성(교통사업특별회계)</t>
  </si>
  <si>
    <t>(청주)봉명지구 노외주차장 조성사업</t>
  </si>
  <si>
    <t>○사업명 : 봉명지구 노외주차장 조성 사업
○기   간 : 2014.10.~2015.3.
○사업량 : 1257.7㎡, 49면</t>
  </si>
  <si>
    <t>대중교통과</t>
  </si>
  <si>
    <t>민간이전</t>
  </si>
  <si>
    <t>○사업명 : 콜 관제센터 구축 및 장비 장착
※ 카드결제기, 디지털미터기, 네비게이션,GPS,
브랜드띠, 운전자 제복,
○기   간 : 2013 ~ 2015년
○사업량 : 개인택시 39대</t>
  </si>
  <si>
    <t>하천방재과</t>
  </si>
  <si>
    <t>(청주)국가하천유지보수</t>
  </si>
  <si>
    <t>○사업명 : 작천보 하상보호 및 세굴방지 사업
○기   간 : 2015.3.~5.</t>
  </si>
  <si>
    <t>(청원)국가하천유지관리</t>
  </si>
  <si>
    <t>○사업명 : 미호천 유수소통 수목제거
 ○기  간 : 2015.2.~4.</t>
  </si>
  <si>
    <t>지적정보과</t>
  </si>
  <si>
    <t>○사업명 : 공간정보시스템 통합 구축
○기   간 : 2015.1.~2015.12.
○사업량 : 시스템23종</t>
  </si>
  <si>
    <t>고인쇄박물관</t>
  </si>
  <si>
    <t>○사업명 : 녹색쉼터조성
○기   간 : 2013.6.~ 2015.12.
○사업량 : 1,093.7㎡</t>
  </si>
  <si>
    <t>환경정책과</t>
  </si>
  <si>
    <t xml:space="preserve">○사업명 :  문의면 마을공동 이용 관정 개발사업
○기   간 :  2014.10.10. ~ 2015. 4. 30.
○사업량
 - 상장2리 : 송수관로 L=128m, 배수관로 L=1,094m
 - 산덕리 : 송수관로 L=633m, 배수관로 L=630m </t>
  </si>
  <si>
    <t>(청주)대기오염물질 배출사업장관리</t>
  </si>
  <si>
    <t>자원정책과</t>
  </si>
  <si>
    <t>청주권광역소각장영향권마을 공동사업 열배관공사</t>
  </si>
  <si>
    <t>○사업명 : 청주권광역소각장 영향권마을 공동사업 열배관공사
○기   간 : 2014. 1. ~ 2015. 6.
○사업량 : 열배관 L=711m</t>
  </si>
  <si>
    <t>○사업명 : 청주권광역매립장 매립용량 5차증설공사
○기   간 : 2014. 1. ~ 2015.12.
○사업량 : V=34,900㎥</t>
  </si>
  <si>
    <t>하수행정과</t>
  </si>
  <si>
    <t>○사업명 : 지하수보조관측망설치사업
○기   간 : 2014.11.18 - 2015.1.16
○사업량 : 지하수보조관측망 설치 3개소</t>
  </si>
  <si>
    <t>하수처리과</t>
  </si>
  <si>
    <t>○사업명 : 옥산 하수처리시설 수질원격감시체계 설치
○기   간 : 2014.12.~2015.6.
○사업량 : 감시제어 1식, 계측설비 1식, 배관배선 1식</t>
  </si>
  <si>
    <t>공원관리과</t>
  </si>
  <si>
    <t>○사업명 : 내터소공원 정비사업
○기   간 : 2015.1.~2015.4.
○사업량 : 소공원정비 A=177㎡</t>
  </si>
  <si>
    <t>공원조성과</t>
  </si>
  <si>
    <t>○사업명 : 공원조성계획 수립을 위한 전략환경영향평가 용역
○기   간 : 2014.6.27~2015.2.21
○사업량 : 7개근린공원 전략환경영향 평가(848,650㎡)</t>
  </si>
  <si>
    <t>○사업명 : 66호체육공원 조성계획 수립 및 사전재해영향성 검토 용역
○기   간 : 2014.11.28~2015.9.28
○사업량 : 66호체육공원 조성계획 수립(1,596,280㎡)</t>
  </si>
  <si>
    <t>체육시설과</t>
  </si>
  <si>
    <t>상수도본부
시설과</t>
  </si>
  <si>
    <t>소규모수도시설 철저한 관리</t>
  </si>
  <si>
    <t>소규모수도시설 유지ㆍ보수</t>
  </si>
  <si>
    <t>(청원)소규모수도시설 관리</t>
  </si>
  <si>
    <t>(청원)낙후지역 먹는물 수질개선 사업(기금)</t>
  </si>
  <si>
    <t>서원구
보건소</t>
  </si>
  <si>
    <t>○사업명 : 청주시노인전문병원 치매병동 보건의료시설 구축사업
○기   간 : 2014 ~ 2015
○사업량 : 치매조기 검사장비 외 20종</t>
  </si>
  <si>
    <t>농업기술센터
지원기획과</t>
  </si>
  <si>
    <t xml:space="preserve"> 농촌지원기획</t>
  </si>
  <si>
    <t>농업기술센터운영</t>
  </si>
  <si>
    <t>(청원)청사운영행정업무추진</t>
  </si>
  <si>
    <t>○사업명 : 신기술 생명농업 연구포장 부지 매입
○기   간 : 2014.1.~ 2015.12.
○사업량 : 신기술생명농업 연구포장 부지 매입</t>
  </si>
  <si>
    <t>○사업명 : 실증포 부지 매입
○기   간 : 2014.1.~ 2015.12.
○사업량 : 실증포 조서 부지 매입</t>
  </si>
  <si>
    <t>농업기술센터
기술보급과</t>
  </si>
  <si>
    <t>(청원)신기술보급사업(국고)</t>
  </si>
  <si>
    <t>상)총무과</t>
  </si>
  <si>
    <t>상)건설교통과</t>
  </si>
  <si>
    <t>지역 균형발전을 위한 인프라 구축</t>
  </si>
  <si>
    <t>도심내도로 확.포장</t>
  </si>
  <si>
    <t>(청원)도시계획도로정비(상)</t>
  </si>
  <si>
    <t xml:space="preserve"> 시설비,부대</t>
  </si>
  <si>
    <t>○사업명 : 남일 도시계획도로개설(소로2-197)
○기   간 : 2014.4.13~2015.6.13.
○사업량 : 도로개설 L=356m, B=8m</t>
  </si>
  <si>
    <t>지역 균형발전을 위한 도시기반조성</t>
  </si>
  <si>
    <t>노폭 12m미만 도시계획도로 개설</t>
  </si>
  <si>
    <t>(청주)영운동 청남교회 주변 도로개설</t>
  </si>
  <si>
    <t xml:space="preserve"> 시설비</t>
  </si>
  <si>
    <t>○사업명 : 영운동 청남교회 주변 도로개설공사
○기   간 : 2014.10.13~2015.1.5.
○사업량 : 도로개설 L=42m, B=8m</t>
  </si>
  <si>
    <t>도로관리</t>
  </si>
  <si>
    <t>(청원)교량유지보수사업(상)</t>
  </si>
  <si>
    <t>(청주)주민숙원사업(상)</t>
  </si>
  <si>
    <t>○사업명 : 운동동 주변 옹벽설치 및 도로확장공사
○기   간 : 2014.12.~2015.04.
○사업량 :  L=80m, B=4.0m</t>
  </si>
  <si>
    <t>(청주)도로정비 및 유지보수(상)</t>
  </si>
  <si>
    <t>상)남일면</t>
  </si>
  <si>
    <t>생활주변소규모주민복지사업</t>
  </si>
  <si>
    <t>서)건설교통과</t>
  </si>
  <si>
    <t>지역균형발전을위한 도시기반조성</t>
  </si>
  <si>
    <t>(청원)교량유지보수사업(서)</t>
  </si>
  <si>
    <t>재난·재해의 제로화 구현</t>
  </si>
  <si>
    <t>재난·재해 예방사업</t>
  </si>
  <si>
    <t>(청원)소하천 정비사업 (서)</t>
  </si>
  <si>
    <t>지역균형 발전위한도시기반 조성</t>
  </si>
  <si>
    <t>(청원)소규모지역개발사업(서)</t>
  </si>
  <si>
    <t>흥)주민복지과</t>
  </si>
  <si>
    <t>흥)농축산경제과</t>
  </si>
  <si>
    <t>흥)건설교통과</t>
  </si>
  <si>
    <t>○사업명 : 오송읍 공북2리 암거설치(성립전)
○기   간 : 2014. 6. ~ 2015. 6.
○사업량 : 암거설치(5.0*2.0*5.0m),포장 L=50m</t>
  </si>
  <si>
    <t>(청주)도로정비 및 유지보수(흥)</t>
  </si>
  <si>
    <t>청)주민복지과</t>
  </si>
  <si>
    <t>건강하고 활기찬 노후생활 보장</t>
  </si>
  <si>
    <t>○사업명 : 오창읍 장대2리 경로당 기능보강 사업
○기   간 : 2015.1.~2015.12.
○사업량 : 보수공사(벽체 철거, 씽크대 및 가스이전)</t>
  </si>
  <si>
    <t>청)건설교통과</t>
  </si>
  <si>
    <t>○사업명 :  북부종합사회복지관 기능보강사업
○기   간 : 2014.12~2015.1.
○사업량 : 지역네트워크 센터 및 경로식당 기능보강</t>
  </si>
  <si>
    <t>○사업명 : 충북도지사 관사 흰개미 방충사업
○기   간 : 2014.12.~2015.12.
○사업량 : 충북도지사 관사 목부재 및 주변방충 사업</t>
  </si>
  <si>
    <t>○사업명 : 신채호사당 국기게양대 설치 및 안내시설물 설치
○기   간 : 2014.8.~2015.5.
○사업량 : 국기게양대, 길안내판 등</t>
  </si>
  <si>
    <t xml:space="preserve">○사업명 : 오송2산단 이주민정착지 기반시설 설치공사
○기   간 : 2014.12.~2015.9.
○사업량 : 도로 덧씌우기 L=3.72㎞, W=3~5m,배수로 정비 L=200m, 탱크(30ton) 설치, 기반시설(상·하수도) </t>
  </si>
  <si>
    <t>○사업명 : 노후공동주택 단지내 시설보수
○대   상 : 영운 두산하이츠아파트 외 13개단지
○기   간 : 2015. 2.~2015.10.
○사업량 : 체육시설 설치공사 외 13건</t>
  </si>
  <si>
    <t>○사업명 : 노인요양시설(성심요양원 등 4개소)기능보강
○기   간 : 2014.~2015.
○내   용 : 증개축, 개보수, 장비보강</t>
  </si>
  <si>
    <t>○사업명 : 중증장애인응급알림e
○기   간 : 2014. ~ 2015.
○내   용 : 중증 독거장애인 가정에 화재, 가스누출 센서를 설치하여 응급상황에 신속히 대처</t>
  </si>
  <si>
    <t xml:space="preserve">○사업명 : 장애인거주시설(광화원 등 2개소)기능보강
○기   간 : 2014.12.~2015.7.
○내   용 : 이전신축 및 장비보강   </t>
  </si>
  <si>
    <t>○사업명 : 청주시장애인복지센터 개관에 따른 대형버스 구입
○사업량 : 대형버스 1대</t>
  </si>
  <si>
    <t>○사업명 : 한울영농보호작업장 신축사업 외 11개사업
○기   간 : 2014.~2015.
○내   용 : 신축, 개보수, 장비구입</t>
  </si>
  <si>
    <t>○사업명 : 충북혜능보육원 하수처리시설 개량공사
○기   간 : 2015.1.~ 2015.6.
○사업량 : 개인하수처리시설(45㎥/일)</t>
  </si>
  <si>
    <t>○사업명 : 충북희망원 개축
○기   간 : 2015.1.~ 2015.12.
○사업량 : 아동소숙사 1동(3층) 1,127.65㎡</t>
  </si>
  <si>
    <t xml:space="preserve">○사업명 : 충북육아원 노후건축물 개보수(담장)
○기   간 : 2015.1.~ 2015.6.
○사업량 : 담장 169㎡ </t>
  </si>
  <si>
    <t>○사업명 : 청주야구장 그물망 휀스 교체공사
○기   간 : 2015.1.~2015.5.
○사업량 : 700㎡</t>
  </si>
  <si>
    <t>○사업명 : 청주야구장 휀스 확장공사
○기   간 : 2015.1.~2015.5.
○사업량 : 외야 휀스확장(100m⇒150m)</t>
  </si>
  <si>
    <t>○사업명 : 산성마을마을상수도 관정개발 및 시설확충
○기   간 : 2014.10 ~2015. 6
○위   치 : 용담동 산성마을
○규   모 : 암반관정1개소 및 부대시설</t>
  </si>
  <si>
    <t>○사업명 : 구방1리 노후관 교체공사 외 1건
○기   간 : 2014. 12 ~ 2015. 4
○위   치 : 미원면 구방리외 1개소
○규   모 : 급수관로 L=1,292m, D=50~75mm, 가정관로 L=1,481m, D=20mm</t>
  </si>
  <si>
    <t>○사업명 : 낙후지역 먹는물 수질개선사업
○기   간 : 2014. 12.~2015.12 
○위   치 : 미원면 운암리외 4개소
○규   모 : 노후관교체 4개소 2.4km, 물탱크교체 1개소</t>
  </si>
  <si>
    <t>○사업명 : 유기농특화도 홍보표지판 설치지원
○기   간 : 2014.11 ~ 2015.12
○사업량 : 6개소</t>
  </si>
  <si>
    <t>○낭성 현암~갈산간 도로확포장공사
 - 기   간 : 2014.2~2016.2
 - 사업량 : L=1.6km,B=8.0m
○남일 고은도로 인도설치공사
 - 기   간 : 2014.6~2014.12
 - 사업량 : L=0.43km,B=2.0m</t>
  </si>
  <si>
    <t>○북이 영하~선암간 도로확포장공사
 - 기   간 : 2014.1 ~ 2016.2
 - 사업량 : L=2.22km,B=8.0m</t>
  </si>
  <si>
    <t>○가덕 행정~노동간 도로확포장공사
 - 기   간 : 2014.7 ~ 2016.12
 - 사업량 : L=1.67km,B=8.0m
○문의 남계도로 확포장공사
 - 기   간 : 2014.6 ~ 2015.12
 - 사업량 : L=0.4km,B=8.0m
○구방~쌍이간 도로확포장공사
 - 기   간 : 2014.3 ~ 2016.2
 - 사업량 : L=1.57km,B=8.0m</t>
  </si>
  <si>
    <t>○옥산휴게소 하이패스IC설치 시비 부담
 - 기   간 : 2014.1 ~ 2016.12
 - 사업량 : 진입도로설치 L=0.41km</t>
  </si>
  <si>
    <t>○옥산 오산~장동간 도로확포장공사
 - 기   간 : 2014.1~2016.12
 - 사업량 : L=0.3km,B=8.0m
○오송 쌍청리 교차로개선공사
 - 기   간 : 2014.1~2015.12
 - 사업량 : 교차로개선 1식
○옥산산업단지 진입도로 과속카메라설치사업
 - 기   간 : 2014.11~2015.1
 - 사업량 : 과속카메라설치 1식</t>
  </si>
  <si>
    <t>○오창 복현~성산간 도로확포장공사
 - 기   간 : 2015.1 ~ 2016.12
 - 사업량 : L=1.0km,B=8.0m
○오창 화산도로 확포장공사
 - 기   간 : 2014.2 ~ 2015.12
 - 사업량 : L=1.5km,B=8.0m
○오창 성재1리~성재2리 도로확포장공사
 - 기   간 : 2014.2 ~ 2015.8
 - 사업량 : L=1.17km,B=8.0m
○내수 형동도로 확포장공사
 - 기   간 : 2014.4 ~ 2015.4
 - 사업량 : L=0.16km,B=8.0m
○오창 제2산단 진입도로 확포장공사
 - 기   간 : 2013.5 ~ 2014.12(중지 2014.10)
 - 사업량 : L=0.16km,B=20.0m
○오창 가좌~성재간 도로확포장공사
 - 기   간 : 2014.1 ~ 2016.12
 - 사업량 : L=1.16km,B=8.0m</t>
  </si>
  <si>
    <t>○현도 시목~외천간 도로선형개량공사
 - 기   간 : 2014.2~2015.2(중지 2014.4)
 - 사업량 : L=0.7km,B=8.0m
○현도 달계도로 박스암거보수공사
 - 기  간 : 2014.4~2015.4
 - 사업량 : 암거설치(14.0*3.2) L=9m</t>
  </si>
  <si>
    <t>○위   치 : 상당구 서문동 97번지 일원
○규   모 : 주차면 3,963㎡(98면)</t>
  </si>
  <si>
    <t>○위   치 : 상당구 청남로 2197번길 32(석교동 57-2)
○규   모 : 70㎡(남 3, 여 3)</t>
  </si>
  <si>
    <t>○옥산 신촌~환희간 도로확포장공사
 - 기   간 : 2013.12 ~ 2016.2
 - 사업량 : L=2.27km,B=8.0m
○오송 상봉도로 확포장공사
 - 기   간 : 2014.3 ~ 2015.3
 - 사업량 : L=0.33km,B=6.5m
○강내 다락~동막간 도로확포장공사
 - 기   간 : 2014.1 ~ 2016.12
 - 사업량 : L=0.43km,B=8.0m</t>
  </si>
  <si>
    <t>○현도 시목~외천간 도로선형개량공사
 - 기   간 : 2014.2 ~ 2015.2(중지 2014.4)
 - 사업량 : L=0.7km,B=8.0m</t>
  </si>
  <si>
    <t>○사업명 : 66호체육공원 전략환경영향 평가 용역
○기   간 : 2014.11.25~2015.9.25
○사업량 : 전략환경영향 평가(1,596,280㎡)</t>
  </si>
  <si>
    <t>○사업명 : 노인여가복지시설(가경노인복지관 등 2개소) 기능보강
○기   간 : 2014.~2015.
○내   용 : 테라스 확장이전공사 및 실버문화카페 조성</t>
  </si>
  <si>
    <t>○사업명 : 공원조성계획 수립을 위한사전재해영향성검토 용역
○기   간 : 2014.6.27~2015.2.21
○사업량 : 7개공원 사전재해 영향성 검토(848,650㎡)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</si>
</sst>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\$* #,##0.00_);_(\$* \(#,##0.00\);_(\$* &quot;-&quot;??_);_(@_)"/>
    <numFmt numFmtId="181" formatCode="_(\$* #,##0_);_(\$* \(#,##0\);_(\$* &quot;-&quot;_);_(@_)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color indexed="8"/>
      <name val="굴림"/>
      <family val="3"/>
    </font>
    <font>
      <sz val="10"/>
      <name val="새굴림"/>
      <family val="1"/>
    </font>
    <font>
      <sz val="10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sz val="11"/>
      <name val="굴림"/>
      <family val="3"/>
    </font>
    <font>
      <sz val="11"/>
      <name val="새굴림"/>
      <family val="1"/>
    </font>
    <font>
      <sz val="9"/>
      <name val="새굴림"/>
      <family val="1"/>
    </font>
    <font>
      <sz val="9"/>
      <name val="굴림"/>
      <family val="3"/>
    </font>
    <font>
      <b/>
      <sz val="10"/>
      <name val="새굴림"/>
      <family val="1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 shrinkToFit="1"/>
    </xf>
    <xf numFmtId="0" fontId="11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177" fontId="10" fillId="0" borderId="10" xfId="48" applyNumberFormat="1" applyFont="1" applyBorder="1" applyAlignment="1">
      <alignment horizontal="right" vertical="center" shrinkToFit="1"/>
    </xf>
    <xf numFmtId="177" fontId="10" fillId="0" borderId="10" xfId="0" applyNumberFormat="1" applyFont="1" applyBorder="1" applyAlignment="1">
      <alignment horizontal="right" vertical="center" shrinkToFit="1"/>
    </xf>
    <xf numFmtId="177" fontId="0" fillId="0" borderId="0" xfId="48" applyNumberFormat="1" applyFont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 shrinkToFit="1"/>
    </xf>
    <xf numFmtId="177" fontId="11" fillId="0" borderId="10" xfId="48" applyNumberFormat="1" applyFont="1" applyBorder="1" applyAlignment="1">
      <alignment horizontal="right" vertical="center" shrinkToFit="1"/>
    </xf>
    <xf numFmtId="177" fontId="7" fillId="0" borderId="10" xfId="48" applyNumberFormat="1" applyFont="1" applyBorder="1" applyAlignment="1">
      <alignment horizontal="right" vertical="center" shrinkToFit="1"/>
    </xf>
    <xf numFmtId="177" fontId="7" fillId="0" borderId="10" xfId="48" applyNumberFormat="1" applyFont="1" applyBorder="1" applyAlignment="1">
      <alignment horizontal="right" vertical="center" shrinkToFit="1"/>
    </xf>
    <xf numFmtId="177" fontId="10" fillId="0" borderId="10" xfId="48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7" fontId="12" fillId="0" borderId="10" xfId="48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77" fontId="12" fillId="0" borderId="10" xfId="48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wrapText="1" shrinkToFit="1"/>
    </xf>
    <xf numFmtId="177" fontId="0" fillId="0" borderId="0" xfId="0" applyNumberFormat="1" applyAlignment="1">
      <alignment vertical="center"/>
    </xf>
    <xf numFmtId="177" fontId="12" fillId="0" borderId="10" xfId="48" applyNumberFormat="1" applyFont="1" applyBorder="1" applyAlignment="1">
      <alignment vertical="center" shrinkToFit="1"/>
    </xf>
    <xf numFmtId="41" fontId="10" fillId="0" borderId="10" xfId="48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" xfId="62"/>
    <cellStyle name="표준 2 2" xfId="63"/>
    <cellStyle name="표준 2 2 2" xfId="64"/>
    <cellStyle name="표준 2 2 3" xfId="65"/>
    <cellStyle name="표준 3" xfId="66"/>
    <cellStyle name="표준 3 2" xfId="67"/>
    <cellStyle name="표준 3 2 2" xfId="68"/>
    <cellStyle name="표준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">
      <selection activeCell="J6" sqref="J6"/>
    </sheetView>
  </sheetViews>
  <sheetFormatPr defaultColWidth="8.88671875" defaultRowHeight="13.5"/>
  <cols>
    <col min="1" max="1" width="8.5546875" style="55" customWidth="1"/>
    <col min="2" max="2" width="11.77734375" style="29" customWidth="1"/>
    <col min="3" max="3" width="12.99609375" style="56" customWidth="1"/>
    <col min="4" max="4" width="20.5546875" style="56" customWidth="1"/>
    <col min="5" max="5" width="9.88671875" style="2" customWidth="1"/>
    <col min="6" max="6" width="8.77734375" style="2" hidden="1" customWidth="1"/>
    <col min="7" max="7" width="33.99609375" style="3" customWidth="1"/>
    <col min="8" max="8" width="9.5546875" style="43" customWidth="1"/>
    <col min="9" max="9" width="9.10546875" style="43" customWidth="1"/>
    <col min="10" max="10" width="34.5546875" style="4" customWidth="1"/>
  </cols>
  <sheetData>
    <row r="1" spans="1:10" ht="29.25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</row>
    <row r="2" ht="13.5">
      <c r="J2" s="66" t="s">
        <v>628</v>
      </c>
    </row>
    <row r="3" spans="1:10" ht="31.5" customHeight="1">
      <c r="A3" s="51" t="s">
        <v>11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6</v>
      </c>
      <c r="G3" s="52" t="s">
        <v>128</v>
      </c>
      <c r="H3" s="53" t="s">
        <v>602</v>
      </c>
      <c r="I3" s="53" t="s">
        <v>603</v>
      </c>
      <c r="J3" s="51" t="s">
        <v>4</v>
      </c>
    </row>
    <row r="4" spans="1:10" ht="31.5" customHeight="1">
      <c r="A4" s="69" t="s">
        <v>598</v>
      </c>
      <c r="B4" s="70"/>
      <c r="C4" s="71"/>
      <c r="D4" s="54" t="s">
        <v>656</v>
      </c>
      <c r="E4" s="52"/>
      <c r="F4" s="52"/>
      <c r="G4" s="52"/>
      <c r="H4" s="62">
        <f>SUM(H5:H183)</f>
        <v>105341684</v>
      </c>
      <c r="I4" s="62">
        <f>SUM(I5:I183)</f>
        <v>80009201</v>
      </c>
      <c r="J4" s="31"/>
    </row>
    <row r="5" spans="1:10" ht="33.75">
      <c r="A5" s="32" t="s">
        <v>622</v>
      </c>
      <c r="B5" s="32" t="s">
        <v>7</v>
      </c>
      <c r="C5" s="32" t="s">
        <v>8</v>
      </c>
      <c r="D5" s="32" t="s">
        <v>120</v>
      </c>
      <c r="E5" s="35" t="s">
        <v>9</v>
      </c>
      <c r="F5" s="35" t="s">
        <v>10</v>
      </c>
      <c r="G5" s="36" t="s">
        <v>358</v>
      </c>
      <c r="H5" s="41">
        <v>93000</v>
      </c>
      <c r="I5" s="41">
        <v>93000</v>
      </c>
      <c r="J5" s="34" t="s">
        <v>237</v>
      </c>
    </row>
    <row r="6" spans="1:10" ht="33.75">
      <c r="A6" s="58" t="s">
        <v>16</v>
      </c>
      <c r="B6" s="32" t="s">
        <v>12</v>
      </c>
      <c r="C6" s="32" t="s">
        <v>13</v>
      </c>
      <c r="D6" s="32" t="s">
        <v>14</v>
      </c>
      <c r="E6" s="35" t="s">
        <v>9</v>
      </c>
      <c r="F6" s="35" t="s">
        <v>15</v>
      </c>
      <c r="G6" s="36" t="s">
        <v>359</v>
      </c>
      <c r="H6" s="41">
        <v>200000</v>
      </c>
      <c r="I6" s="41">
        <v>156000</v>
      </c>
      <c r="J6" s="34" t="s">
        <v>266</v>
      </c>
    </row>
    <row r="7" spans="1:10" ht="33.75">
      <c r="A7" s="58" t="s">
        <v>220</v>
      </c>
      <c r="B7" s="32" t="s">
        <v>212</v>
      </c>
      <c r="C7" s="32" t="s">
        <v>211</v>
      </c>
      <c r="D7" s="32" t="s">
        <v>210</v>
      </c>
      <c r="E7" s="35" t="s">
        <v>405</v>
      </c>
      <c r="F7" s="35" t="s">
        <v>209</v>
      </c>
      <c r="G7" s="36" t="s">
        <v>250</v>
      </c>
      <c r="H7" s="41">
        <v>4740</v>
      </c>
      <c r="I7" s="41">
        <v>4740</v>
      </c>
      <c r="J7" s="34" t="s">
        <v>627</v>
      </c>
    </row>
    <row r="8" spans="1:10" ht="22.5">
      <c r="A8" s="58" t="s">
        <v>220</v>
      </c>
      <c r="B8" s="32" t="s">
        <v>212</v>
      </c>
      <c r="C8" s="32" t="s">
        <v>211</v>
      </c>
      <c r="D8" s="32" t="s">
        <v>213</v>
      </c>
      <c r="E8" s="35" t="s">
        <v>405</v>
      </c>
      <c r="F8" s="35" t="s">
        <v>214</v>
      </c>
      <c r="G8" s="36" t="s">
        <v>879</v>
      </c>
      <c r="H8" s="41">
        <v>306780</v>
      </c>
      <c r="I8" s="41">
        <v>220297</v>
      </c>
      <c r="J8" s="34" t="s">
        <v>590</v>
      </c>
    </row>
    <row r="9" spans="1:10" ht="45">
      <c r="A9" s="58" t="s">
        <v>220</v>
      </c>
      <c r="B9" s="32" t="s">
        <v>212</v>
      </c>
      <c r="C9" s="32" t="s">
        <v>211</v>
      </c>
      <c r="D9" s="32" t="s">
        <v>215</v>
      </c>
      <c r="E9" s="35" t="s">
        <v>405</v>
      </c>
      <c r="F9" s="35" t="s">
        <v>214</v>
      </c>
      <c r="G9" s="36" t="s">
        <v>360</v>
      </c>
      <c r="H9" s="41">
        <v>769790</v>
      </c>
      <c r="I9" s="41">
        <v>447198</v>
      </c>
      <c r="J9" s="34" t="s">
        <v>589</v>
      </c>
    </row>
    <row r="10" spans="1:10" ht="22.5">
      <c r="A10" s="58" t="s">
        <v>220</v>
      </c>
      <c r="B10" s="32" t="s">
        <v>212</v>
      </c>
      <c r="C10" s="32" t="s">
        <v>211</v>
      </c>
      <c r="D10" s="32" t="s">
        <v>216</v>
      </c>
      <c r="E10" s="35" t="s">
        <v>405</v>
      </c>
      <c r="F10" s="35" t="s">
        <v>214</v>
      </c>
      <c r="G10" s="36" t="s">
        <v>252</v>
      </c>
      <c r="H10" s="41">
        <v>20000</v>
      </c>
      <c r="I10" s="41">
        <v>20000</v>
      </c>
      <c r="J10" s="34" t="s">
        <v>640</v>
      </c>
    </row>
    <row r="11" spans="1:10" ht="22.5">
      <c r="A11" s="58" t="s">
        <v>220</v>
      </c>
      <c r="B11" s="32" t="s">
        <v>212</v>
      </c>
      <c r="C11" s="32" t="s">
        <v>217</v>
      </c>
      <c r="D11" s="32" t="s">
        <v>218</v>
      </c>
      <c r="E11" s="35" t="s">
        <v>405</v>
      </c>
      <c r="F11" s="35" t="s">
        <v>214</v>
      </c>
      <c r="G11" s="36" t="s">
        <v>878</v>
      </c>
      <c r="H11" s="41">
        <v>2129020</v>
      </c>
      <c r="I11" s="41">
        <v>579112</v>
      </c>
      <c r="J11" s="34" t="s">
        <v>254</v>
      </c>
    </row>
    <row r="12" spans="1:10" ht="33.75">
      <c r="A12" s="58" t="s">
        <v>220</v>
      </c>
      <c r="B12" s="32" t="s">
        <v>212</v>
      </c>
      <c r="C12" s="32" t="s">
        <v>217</v>
      </c>
      <c r="D12" s="32" t="s">
        <v>219</v>
      </c>
      <c r="E12" s="35" t="s">
        <v>405</v>
      </c>
      <c r="F12" s="35" t="s">
        <v>214</v>
      </c>
      <c r="G12" s="36" t="s">
        <v>357</v>
      </c>
      <c r="H12" s="41">
        <v>818600</v>
      </c>
      <c r="I12" s="41">
        <v>818200</v>
      </c>
      <c r="J12" s="34" t="s">
        <v>592</v>
      </c>
    </row>
    <row r="13" spans="1:10" ht="45">
      <c r="A13" s="59" t="s">
        <v>53</v>
      </c>
      <c r="B13" s="32" t="s">
        <v>48</v>
      </c>
      <c r="C13" s="32" t="s">
        <v>49</v>
      </c>
      <c r="D13" s="32" t="s">
        <v>50</v>
      </c>
      <c r="E13" s="35" t="s">
        <v>51</v>
      </c>
      <c r="F13" s="35" t="s">
        <v>52</v>
      </c>
      <c r="G13" s="36" t="s">
        <v>361</v>
      </c>
      <c r="H13" s="41">
        <v>200000</v>
      </c>
      <c r="I13" s="41">
        <v>200000</v>
      </c>
      <c r="J13" s="34" t="s">
        <v>126</v>
      </c>
    </row>
    <row r="14" spans="1:10" ht="33.75">
      <c r="A14" s="59" t="s">
        <v>374</v>
      </c>
      <c r="B14" s="21" t="s">
        <v>371</v>
      </c>
      <c r="C14" s="36" t="s">
        <v>372</v>
      </c>
      <c r="D14" s="21" t="s">
        <v>373</v>
      </c>
      <c r="E14" s="34" t="s">
        <v>366</v>
      </c>
      <c r="F14" s="34" t="s">
        <v>367</v>
      </c>
      <c r="G14" s="36" t="s">
        <v>518</v>
      </c>
      <c r="H14" s="44">
        <v>50000</v>
      </c>
      <c r="I14" s="44">
        <v>50000</v>
      </c>
      <c r="J14" s="36" t="s">
        <v>593</v>
      </c>
    </row>
    <row r="15" spans="1:10" ht="33.75">
      <c r="A15" s="59" t="s">
        <v>374</v>
      </c>
      <c r="B15" s="21" t="s">
        <v>371</v>
      </c>
      <c r="C15" s="36" t="s">
        <v>372</v>
      </c>
      <c r="D15" s="21" t="s">
        <v>654</v>
      </c>
      <c r="E15" s="34" t="s">
        <v>366</v>
      </c>
      <c r="F15" s="34"/>
      <c r="G15" s="36" t="s">
        <v>659</v>
      </c>
      <c r="H15" s="44">
        <v>30000</v>
      </c>
      <c r="I15" s="44">
        <v>30000</v>
      </c>
      <c r="J15" s="34" t="s">
        <v>655</v>
      </c>
    </row>
    <row r="16" spans="1:10" ht="67.5">
      <c r="A16" s="59" t="s">
        <v>20</v>
      </c>
      <c r="B16" s="32" t="s">
        <v>17</v>
      </c>
      <c r="C16" s="32" t="s">
        <v>123</v>
      </c>
      <c r="D16" s="32" t="s">
        <v>121</v>
      </c>
      <c r="E16" s="35" t="s">
        <v>9</v>
      </c>
      <c r="F16" s="35" t="s">
        <v>18</v>
      </c>
      <c r="G16" s="36" t="s">
        <v>362</v>
      </c>
      <c r="H16" s="41">
        <v>1958988</v>
      </c>
      <c r="I16" s="41">
        <v>250950</v>
      </c>
      <c r="J16" s="34" t="s">
        <v>594</v>
      </c>
    </row>
    <row r="17" spans="1:10" ht="33.75">
      <c r="A17" s="59" t="s">
        <v>20</v>
      </c>
      <c r="B17" s="32" t="s">
        <v>17</v>
      </c>
      <c r="C17" s="32" t="s">
        <v>124</v>
      </c>
      <c r="D17" s="32" t="s">
        <v>122</v>
      </c>
      <c r="E17" s="35" t="s">
        <v>405</v>
      </c>
      <c r="F17" s="35" t="s">
        <v>236</v>
      </c>
      <c r="G17" s="38" t="s">
        <v>660</v>
      </c>
      <c r="H17" s="41">
        <v>516694</v>
      </c>
      <c r="I17" s="41">
        <v>214534</v>
      </c>
      <c r="J17" s="39" t="s">
        <v>127</v>
      </c>
    </row>
    <row r="18" spans="1:10" ht="33.75">
      <c r="A18" s="58" t="s">
        <v>118</v>
      </c>
      <c r="B18" s="32" t="s">
        <v>31</v>
      </c>
      <c r="C18" s="32" t="s">
        <v>32</v>
      </c>
      <c r="D18" s="32" t="s">
        <v>33</v>
      </c>
      <c r="E18" s="35" t="s">
        <v>24</v>
      </c>
      <c r="F18" s="35" t="s">
        <v>25</v>
      </c>
      <c r="G18" s="36" t="s">
        <v>852</v>
      </c>
      <c r="H18" s="41">
        <v>50000</v>
      </c>
      <c r="I18" s="41">
        <v>50000</v>
      </c>
      <c r="J18" s="34" t="s">
        <v>641</v>
      </c>
    </row>
    <row r="19" spans="1:10" ht="33.75">
      <c r="A19" s="58" t="s">
        <v>173</v>
      </c>
      <c r="B19" s="32" t="s">
        <v>174</v>
      </c>
      <c r="C19" s="32" t="s">
        <v>175</v>
      </c>
      <c r="D19" s="32" t="s">
        <v>176</v>
      </c>
      <c r="E19" s="35" t="s">
        <v>24</v>
      </c>
      <c r="F19" s="35" t="s">
        <v>25</v>
      </c>
      <c r="G19" s="36" t="s">
        <v>364</v>
      </c>
      <c r="H19" s="41">
        <v>99625</v>
      </c>
      <c r="I19" s="41">
        <v>99625</v>
      </c>
      <c r="J19" s="34" t="s">
        <v>629</v>
      </c>
    </row>
    <row r="20" spans="1:10" ht="33.75">
      <c r="A20" s="58" t="s">
        <v>173</v>
      </c>
      <c r="B20" s="32" t="s">
        <v>174</v>
      </c>
      <c r="C20" s="32" t="s">
        <v>175</v>
      </c>
      <c r="D20" s="32" t="s">
        <v>177</v>
      </c>
      <c r="E20" s="35" t="s">
        <v>24</v>
      </c>
      <c r="F20" s="35" t="s">
        <v>25</v>
      </c>
      <c r="G20" s="36" t="s">
        <v>857</v>
      </c>
      <c r="H20" s="41">
        <v>1995774</v>
      </c>
      <c r="I20" s="41">
        <v>1907000</v>
      </c>
      <c r="J20" s="34" t="s">
        <v>629</v>
      </c>
    </row>
    <row r="21" spans="1:10" ht="45">
      <c r="A21" s="58" t="s">
        <v>173</v>
      </c>
      <c r="B21" s="32" t="s">
        <v>174</v>
      </c>
      <c r="C21" s="32" t="s">
        <v>175</v>
      </c>
      <c r="D21" s="32" t="s">
        <v>178</v>
      </c>
      <c r="E21" s="35" t="s">
        <v>30</v>
      </c>
      <c r="F21" s="35" t="s">
        <v>19</v>
      </c>
      <c r="G21" s="36" t="s">
        <v>883</v>
      </c>
      <c r="H21" s="41">
        <v>70000</v>
      </c>
      <c r="I21" s="41">
        <v>70000</v>
      </c>
      <c r="J21" s="34" t="s">
        <v>629</v>
      </c>
    </row>
    <row r="22" spans="1:10" ht="45">
      <c r="A22" s="58" t="s">
        <v>173</v>
      </c>
      <c r="B22" s="32" t="s">
        <v>179</v>
      </c>
      <c r="C22" s="32" t="s">
        <v>180</v>
      </c>
      <c r="D22" s="32" t="s">
        <v>181</v>
      </c>
      <c r="E22" s="35" t="s">
        <v>182</v>
      </c>
      <c r="F22" s="35" t="s">
        <v>183</v>
      </c>
      <c r="G22" s="36" t="s">
        <v>858</v>
      </c>
      <c r="H22" s="41">
        <v>104207</v>
      </c>
      <c r="I22" s="41">
        <v>104207</v>
      </c>
      <c r="J22" s="34" t="s">
        <v>239</v>
      </c>
    </row>
    <row r="23" spans="1:10" ht="33.75">
      <c r="A23" s="58" t="s">
        <v>173</v>
      </c>
      <c r="B23" s="32" t="s">
        <v>179</v>
      </c>
      <c r="C23" s="32" t="s">
        <v>175</v>
      </c>
      <c r="D23" s="32" t="s">
        <v>184</v>
      </c>
      <c r="E23" s="35" t="s">
        <v>182</v>
      </c>
      <c r="F23" s="35" t="s">
        <v>183</v>
      </c>
      <c r="G23" s="36" t="s">
        <v>859</v>
      </c>
      <c r="H23" s="41">
        <v>1248040</v>
      </c>
      <c r="I23" s="41">
        <v>1216040</v>
      </c>
      <c r="J23" s="34" t="s">
        <v>185</v>
      </c>
    </row>
    <row r="24" spans="1:10" ht="33.75">
      <c r="A24" s="58" t="s">
        <v>173</v>
      </c>
      <c r="B24" s="32" t="s">
        <v>179</v>
      </c>
      <c r="C24" s="32" t="s">
        <v>175</v>
      </c>
      <c r="D24" s="32" t="s">
        <v>186</v>
      </c>
      <c r="E24" s="35" t="s">
        <v>64</v>
      </c>
      <c r="F24" s="35" t="s">
        <v>65</v>
      </c>
      <c r="G24" s="38" t="s">
        <v>860</v>
      </c>
      <c r="H24" s="41">
        <v>230000</v>
      </c>
      <c r="I24" s="41">
        <v>230000</v>
      </c>
      <c r="J24" s="39" t="s">
        <v>597</v>
      </c>
    </row>
    <row r="25" spans="1:10" ht="33.75">
      <c r="A25" s="58" t="s">
        <v>173</v>
      </c>
      <c r="B25" s="36" t="s">
        <v>179</v>
      </c>
      <c r="C25" s="36" t="s">
        <v>175</v>
      </c>
      <c r="D25" s="36" t="s">
        <v>187</v>
      </c>
      <c r="E25" s="34" t="s">
        <v>182</v>
      </c>
      <c r="F25" s="34" t="s">
        <v>183</v>
      </c>
      <c r="G25" s="40" t="s">
        <v>861</v>
      </c>
      <c r="H25" s="41">
        <v>1332469</v>
      </c>
      <c r="I25" s="41">
        <v>1092247</v>
      </c>
      <c r="J25" s="37" t="s">
        <v>240</v>
      </c>
    </row>
    <row r="26" spans="1:10" ht="33.75">
      <c r="A26" s="58" t="s">
        <v>661</v>
      </c>
      <c r="B26" s="32" t="s">
        <v>662</v>
      </c>
      <c r="C26" s="32" t="s">
        <v>663</v>
      </c>
      <c r="D26" s="32" t="s">
        <v>664</v>
      </c>
      <c r="E26" s="35" t="s">
        <v>665</v>
      </c>
      <c r="F26" s="64" t="s">
        <v>666</v>
      </c>
      <c r="G26" s="34" t="s">
        <v>862</v>
      </c>
      <c r="H26" s="45">
        <v>92000</v>
      </c>
      <c r="I26" s="45">
        <v>92000</v>
      </c>
      <c r="J26" s="17" t="s">
        <v>617</v>
      </c>
    </row>
    <row r="27" spans="1:10" ht="33.75">
      <c r="A27" s="58" t="s">
        <v>661</v>
      </c>
      <c r="B27" s="32" t="s">
        <v>662</v>
      </c>
      <c r="C27" s="32" t="s">
        <v>663</v>
      </c>
      <c r="D27" s="32" t="s">
        <v>664</v>
      </c>
      <c r="E27" s="35" t="s">
        <v>665</v>
      </c>
      <c r="F27" s="64" t="s">
        <v>666</v>
      </c>
      <c r="G27" s="34" t="s">
        <v>863</v>
      </c>
      <c r="H27" s="45">
        <v>1441960</v>
      </c>
      <c r="I27" s="45">
        <v>1441960</v>
      </c>
      <c r="J27" s="18" t="s">
        <v>618</v>
      </c>
    </row>
    <row r="28" spans="1:10" ht="33.75">
      <c r="A28" s="58" t="s">
        <v>661</v>
      </c>
      <c r="B28" s="32" t="s">
        <v>662</v>
      </c>
      <c r="C28" s="32" t="s">
        <v>663</v>
      </c>
      <c r="D28" s="32" t="s">
        <v>664</v>
      </c>
      <c r="E28" s="35" t="s">
        <v>665</v>
      </c>
      <c r="F28" s="64" t="s">
        <v>666</v>
      </c>
      <c r="G28" s="34" t="s">
        <v>864</v>
      </c>
      <c r="H28" s="45">
        <v>60000</v>
      </c>
      <c r="I28" s="45">
        <v>60000</v>
      </c>
      <c r="J28" s="18" t="s">
        <v>618</v>
      </c>
    </row>
    <row r="29" spans="1:10" ht="33.75">
      <c r="A29" s="58" t="s">
        <v>502</v>
      </c>
      <c r="B29" s="32" t="s">
        <v>193</v>
      </c>
      <c r="C29" s="32" t="s">
        <v>194</v>
      </c>
      <c r="D29" s="32" t="s">
        <v>195</v>
      </c>
      <c r="E29" s="35" t="s">
        <v>9</v>
      </c>
      <c r="F29" s="35" t="s">
        <v>15</v>
      </c>
      <c r="G29" s="36" t="s">
        <v>255</v>
      </c>
      <c r="H29" s="46">
        <v>40000</v>
      </c>
      <c r="I29" s="46">
        <v>40000</v>
      </c>
      <c r="J29" s="11" t="s">
        <v>256</v>
      </c>
    </row>
    <row r="30" spans="1:10" ht="33.75">
      <c r="A30" s="58" t="s">
        <v>502</v>
      </c>
      <c r="B30" s="32" t="s">
        <v>193</v>
      </c>
      <c r="C30" s="32" t="s">
        <v>194</v>
      </c>
      <c r="D30" s="32" t="s">
        <v>196</v>
      </c>
      <c r="E30" s="35" t="s">
        <v>9</v>
      </c>
      <c r="F30" s="35" t="s">
        <v>15</v>
      </c>
      <c r="G30" s="36" t="s">
        <v>255</v>
      </c>
      <c r="H30" s="46">
        <v>4000</v>
      </c>
      <c r="I30" s="46">
        <v>4000</v>
      </c>
      <c r="J30" s="11" t="s">
        <v>642</v>
      </c>
    </row>
    <row r="31" spans="1:10" ht="33.75">
      <c r="A31" s="58" t="s">
        <v>502</v>
      </c>
      <c r="B31" s="32" t="s">
        <v>193</v>
      </c>
      <c r="C31" s="32" t="s">
        <v>194</v>
      </c>
      <c r="D31" s="32" t="s">
        <v>195</v>
      </c>
      <c r="E31" s="35" t="s">
        <v>30</v>
      </c>
      <c r="F31" s="35" t="s">
        <v>19</v>
      </c>
      <c r="G31" s="36" t="s">
        <v>503</v>
      </c>
      <c r="H31" s="46">
        <v>34000</v>
      </c>
      <c r="I31" s="46">
        <v>34000</v>
      </c>
      <c r="J31" s="12" t="s">
        <v>257</v>
      </c>
    </row>
    <row r="32" spans="1:10" ht="33.75">
      <c r="A32" s="58" t="s">
        <v>502</v>
      </c>
      <c r="B32" s="32" t="s">
        <v>193</v>
      </c>
      <c r="C32" s="32" t="s">
        <v>194</v>
      </c>
      <c r="D32" s="32" t="s">
        <v>195</v>
      </c>
      <c r="E32" s="35" t="s">
        <v>30</v>
      </c>
      <c r="F32" s="35" t="s">
        <v>19</v>
      </c>
      <c r="G32" s="36" t="s">
        <v>504</v>
      </c>
      <c r="H32" s="46">
        <v>17000</v>
      </c>
      <c r="I32" s="46">
        <v>17000</v>
      </c>
      <c r="J32" s="12" t="s">
        <v>258</v>
      </c>
    </row>
    <row r="33" spans="1:10" ht="33.75">
      <c r="A33" s="58" t="s">
        <v>502</v>
      </c>
      <c r="B33" s="32" t="s">
        <v>193</v>
      </c>
      <c r="C33" s="32" t="s">
        <v>194</v>
      </c>
      <c r="D33" s="32" t="s">
        <v>195</v>
      </c>
      <c r="E33" s="35" t="s">
        <v>30</v>
      </c>
      <c r="F33" s="35" t="s">
        <v>19</v>
      </c>
      <c r="G33" s="36" t="s">
        <v>259</v>
      </c>
      <c r="H33" s="46">
        <v>100000</v>
      </c>
      <c r="I33" s="46">
        <v>100000</v>
      </c>
      <c r="J33" s="12" t="s">
        <v>257</v>
      </c>
    </row>
    <row r="34" spans="1:10" ht="33.75">
      <c r="A34" s="58" t="s">
        <v>502</v>
      </c>
      <c r="B34" s="32" t="s">
        <v>193</v>
      </c>
      <c r="C34" s="32" t="s">
        <v>194</v>
      </c>
      <c r="D34" s="32" t="s">
        <v>195</v>
      </c>
      <c r="E34" s="35" t="s">
        <v>30</v>
      </c>
      <c r="F34" s="35" t="s">
        <v>19</v>
      </c>
      <c r="G34" s="36" t="s">
        <v>505</v>
      </c>
      <c r="H34" s="46">
        <v>50000</v>
      </c>
      <c r="I34" s="46">
        <v>44290</v>
      </c>
      <c r="J34" s="12" t="s">
        <v>260</v>
      </c>
    </row>
    <row r="35" spans="1:10" ht="33.75">
      <c r="A35" s="58" t="s">
        <v>502</v>
      </c>
      <c r="B35" s="32" t="s">
        <v>193</v>
      </c>
      <c r="C35" s="32" t="s">
        <v>194</v>
      </c>
      <c r="D35" s="32" t="s">
        <v>195</v>
      </c>
      <c r="E35" s="35" t="s">
        <v>30</v>
      </c>
      <c r="F35" s="35" t="s">
        <v>19</v>
      </c>
      <c r="G35" s="36" t="s">
        <v>506</v>
      </c>
      <c r="H35" s="46">
        <v>24000</v>
      </c>
      <c r="I35" s="46">
        <v>24000</v>
      </c>
      <c r="J35" s="12" t="s">
        <v>261</v>
      </c>
    </row>
    <row r="36" spans="1:10" s="6" customFormat="1" ht="33.75">
      <c r="A36" s="58" t="s">
        <v>502</v>
      </c>
      <c r="B36" s="32" t="s">
        <v>193</v>
      </c>
      <c r="C36" s="32" t="s">
        <v>194</v>
      </c>
      <c r="D36" s="32" t="s">
        <v>195</v>
      </c>
      <c r="E36" s="35" t="s">
        <v>30</v>
      </c>
      <c r="F36" s="35" t="s">
        <v>19</v>
      </c>
      <c r="G36" s="36" t="s">
        <v>507</v>
      </c>
      <c r="H36" s="46">
        <v>59460</v>
      </c>
      <c r="I36" s="46">
        <v>59460</v>
      </c>
      <c r="J36" s="11" t="s">
        <v>508</v>
      </c>
    </row>
    <row r="37" spans="1:10" s="6" customFormat="1" ht="33.75">
      <c r="A37" s="58" t="s">
        <v>502</v>
      </c>
      <c r="B37" s="32" t="s">
        <v>193</v>
      </c>
      <c r="C37" s="32" t="s">
        <v>194</v>
      </c>
      <c r="D37" s="32" t="s">
        <v>197</v>
      </c>
      <c r="E37" s="35" t="s">
        <v>30</v>
      </c>
      <c r="F37" s="35" t="s">
        <v>19</v>
      </c>
      <c r="G37" s="36" t="s">
        <v>853</v>
      </c>
      <c r="H37" s="46">
        <v>30000</v>
      </c>
      <c r="I37" s="46">
        <v>30000</v>
      </c>
      <c r="J37" s="12" t="s">
        <v>261</v>
      </c>
    </row>
    <row r="38" spans="1:10" s="6" customFormat="1" ht="33.75">
      <c r="A38" s="58" t="s">
        <v>502</v>
      </c>
      <c r="B38" s="32" t="s">
        <v>198</v>
      </c>
      <c r="C38" s="32" t="s">
        <v>194</v>
      </c>
      <c r="D38" s="32" t="s">
        <v>199</v>
      </c>
      <c r="E38" s="35" t="s">
        <v>24</v>
      </c>
      <c r="F38" s="35" t="s">
        <v>25</v>
      </c>
      <c r="G38" s="36" t="s">
        <v>510</v>
      </c>
      <c r="H38" s="46">
        <v>400000</v>
      </c>
      <c r="I38" s="46">
        <v>125000</v>
      </c>
      <c r="J38" s="12" t="s">
        <v>262</v>
      </c>
    </row>
    <row r="39" spans="1:10" s="6" customFormat="1" ht="33.75">
      <c r="A39" s="58" t="s">
        <v>502</v>
      </c>
      <c r="B39" s="32" t="s">
        <v>198</v>
      </c>
      <c r="C39" s="32" t="s">
        <v>194</v>
      </c>
      <c r="D39" s="32" t="s">
        <v>200</v>
      </c>
      <c r="E39" s="35" t="s">
        <v>24</v>
      </c>
      <c r="F39" s="35" t="s">
        <v>25</v>
      </c>
      <c r="G39" s="36" t="s">
        <v>667</v>
      </c>
      <c r="H39" s="46">
        <v>200000</v>
      </c>
      <c r="I39" s="46">
        <v>200000</v>
      </c>
      <c r="J39" s="11" t="s">
        <v>643</v>
      </c>
    </row>
    <row r="40" spans="1:10" s="6" customFormat="1" ht="33.75">
      <c r="A40" s="58" t="s">
        <v>502</v>
      </c>
      <c r="B40" s="32" t="s">
        <v>198</v>
      </c>
      <c r="C40" s="32" t="s">
        <v>194</v>
      </c>
      <c r="D40" s="32" t="s">
        <v>201</v>
      </c>
      <c r="E40" s="35" t="s">
        <v>24</v>
      </c>
      <c r="F40" s="35" t="s">
        <v>25</v>
      </c>
      <c r="G40" s="36" t="s">
        <v>668</v>
      </c>
      <c r="H40" s="46">
        <v>160000</v>
      </c>
      <c r="I40" s="46">
        <v>83500</v>
      </c>
      <c r="J40" s="12" t="s">
        <v>246</v>
      </c>
    </row>
    <row r="41" spans="1:10" s="6" customFormat="1" ht="33.75">
      <c r="A41" s="58" t="s">
        <v>502</v>
      </c>
      <c r="B41" s="32" t="s">
        <v>198</v>
      </c>
      <c r="C41" s="32" t="s">
        <v>194</v>
      </c>
      <c r="D41" s="32" t="s">
        <v>201</v>
      </c>
      <c r="E41" s="35" t="s">
        <v>24</v>
      </c>
      <c r="F41" s="35" t="s">
        <v>25</v>
      </c>
      <c r="G41" s="36" t="s">
        <v>669</v>
      </c>
      <c r="H41" s="46">
        <v>240000</v>
      </c>
      <c r="I41" s="46">
        <v>240000</v>
      </c>
      <c r="J41" s="12" t="s">
        <v>265</v>
      </c>
    </row>
    <row r="42" spans="1:10" s="6" customFormat="1" ht="45">
      <c r="A42" s="58" t="s">
        <v>502</v>
      </c>
      <c r="B42" s="32" t="s">
        <v>198</v>
      </c>
      <c r="C42" s="32" t="s">
        <v>194</v>
      </c>
      <c r="D42" s="32" t="s">
        <v>202</v>
      </c>
      <c r="E42" s="35" t="s">
        <v>30</v>
      </c>
      <c r="F42" s="35" t="s">
        <v>19</v>
      </c>
      <c r="G42" s="36" t="s">
        <v>854</v>
      </c>
      <c r="H42" s="46">
        <v>30000</v>
      </c>
      <c r="I42" s="46">
        <v>27000</v>
      </c>
      <c r="J42" s="12" t="s">
        <v>246</v>
      </c>
    </row>
    <row r="43" spans="1:10" s="6" customFormat="1" ht="33.75">
      <c r="A43" s="58" t="s">
        <v>502</v>
      </c>
      <c r="B43" s="32" t="s">
        <v>198</v>
      </c>
      <c r="C43" s="32" t="s">
        <v>194</v>
      </c>
      <c r="D43" s="32" t="s">
        <v>202</v>
      </c>
      <c r="E43" s="35" t="s">
        <v>30</v>
      </c>
      <c r="F43" s="35" t="s">
        <v>19</v>
      </c>
      <c r="G43" s="36" t="s">
        <v>670</v>
      </c>
      <c r="H43" s="46">
        <v>36350</v>
      </c>
      <c r="I43" s="46">
        <v>32500</v>
      </c>
      <c r="J43" s="12" t="s">
        <v>257</v>
      </c>
    </row>
    <row r="44" spans="1:10" s="6" customFormat="1" ht="33.75">
      <c r="A44" s="58" t="s">
        <v>502</v>
      </c>
      <c r="B44" s="32" t="s">
        <v>198</v>
      </c>
      <c r="C44" s="32" t="s">
        <v>194</v>
      </c>
      <c r="D44" s="32" t="s">
        <v>514</v>
      </c>
      <c r="E44" s="35" t="s">
        <v>30</v>
      </c>
      <c r="F44" s="35" t="s">
        <v>19</v>
      </c>
      <c r="G44" s="36" t="s">
        <v>671</v>
      </c>
      <c r="H44" s="46">
        <v>60000</v>
      </c>
      <c r="I44" s="46">
        <v>60000</v>
      </c>
      <c r="J44" s="11" t="s">
        <v>508</v>
      </c>
    </row>
    <row r="45" spans="1:10" s="6" customFormat="1" ht="33.75">
      <c r="A45" s="58" t="s">
        <v>502</v>
      </c>
      <c r="B45" s="32" t="s">
        <v>203</v>
      </c>
      <c r="C45" s="32" t="s">
        <v>204</v>
      </c>
      <c r="D45" s="32" t="s">
        <v>205</v>
      </c>
      <c r="E45" s="35" t="s">
        <v>30</v>
      </c>
      <c r="F45" s="35" t="s">
        <v>515</v>
      </c>
      <c r="G45" s="36" t="s">
        <v>269</v>
      </c>
      <c r="H45" s="47">
        <v>1490000</v>
      </c>
      <c r="I45" s="47">
        <v>1418555</v>
      </c>
      <c r="J45" s="14" t="s">
        <v>516</v>
      </c>
    </row>
    <row r="46" spans="1:10" ht="33.75">
      <c r="A46" s="58" t="s">
        <v>502</v>
      </c>
      <c r="B46" s="32" t="s">
        <v>203</v>
      </c>
      <c r="C46" s="32" t="s">
        <v>204</v>
      </c>
      <c r="D46" s="32" t="s">
        <v>205</v>
      </c>
      <c r="E46" s="35" t="s">
        <v>64</v>
      </c>
      <c r="F46" s="35" t="s">
        <v>65</v>
      </c>
      <c r="G46" s="36" t="s">
        <v>270</v>
      </c>
      <c r="H46" s="47">
        <v>200000</v>
      </c>
      <c r="I46" s="47">
        <v>193937</v>
      </c>
      <c r="J46" s="14" t="s">
        <v>516</v>
      </c>
    </row>
    <row r="47" spans="1:10" ht="33.75">
      <c r="A47" s="58" t="s">
        <v>502</v>
      </c>
      <c r="B47" s="32" t="s">
        <v>203</v>
      </c>
      <c r="C47" s="32" t="s">
        <v>206</v>
      </c>
      <c r="D47" s="32" t="s">
        <v>207</v>
      </c>
      <c r="E47" s="35" t="s">
        <v>182</v>
      </c>
      <c r="F47" s="35" t="s">
        <v>208</v>
      </c>
      <c r="G47" s="36" t="s">
        <v>271</v>
      </c>
      <c r="H47" s="47">
        <v>30000</v>
      </c>
      <c r="I47" s="47">
        <v>30000</v>
      </c>
      <c r="J47" s="14" t="s">
        <v>517</v>
      </c>
    </row>
    <row r="48" spans="1:10" ht="45">
      <c r="A48" s="58" t="s">
        <v>672</v>
      </c>
      <c r="B48" s="36" t="s">
        <v>673</v>
      </c>
      <c r="C48" s="36" t="s">
        <v>674</v>
      </c>
      <c r="D48" s="36" t="s">
        <v>675</v>
      </c>
      <c r="E48" s="35" t="s">
        <v>30</v>
      </c>
      <c r="F48" s="36" t="s">
        <v>676</v>
      </c>
      <c r="G48" s="34" t="s">
        <v>677</v>
      </c>
      <c r="H48" s="41">
        <v>2480000</v>
      </c>
      <c r="I48" s="41">
        <v>2480000</v>
      </c>
      <c r="J48" s="34" t="s">
        <v>382</v>
      </c>
    </row>
    <row r="49" spans="1:10" ht="33.75">
      <c r="A49" s="58" t="s">
        <v>672</v>
      </c>
      <c r="B49" s="36" t="s">
        <v>673</v>
      </c>
      <c r="C49" s="36" t="s">
        <v>674</v>
      </c>
      <c r="D49" s="36" t="s">
        <v>678</v>
      </c>
      <c r="E49" s="36" t="s">
        <v>679</v>
      </c>
      <c r="F49" s="36" t="s">
        <v>666</v>
      </c>
      <c r="G49" s="36" t="s">
        <v>680</v>
      </c>
      <c r="H49" s="41">
        <v>40000</v>
      </c>
      <c r="I49" s="41">
        <v>40000</v>
      </c>
      <c r="J49" s="34" t="s">
        <v>384</v>
      </c>
    </row>
    <row r="50" spans="1:10" ht="45">
      <c r="A50" s="58" t="s">
        <v>672</v>
      </c>
      <c r="B50" s="36" t="s">
        <v>673</v>
      </c>
      <c r="C50" s="36" t="s">
        <v>674</v>
      </c>
      <c r="D50" s="36" t="s">
        <v>681</v>
      </c>
      <c r="E50" s="36" t="s">
        <v>682</v>
      </c>
      <c r="F50" s="36" t="s">
        <v>683</v>
      </c>
      <c r="G50" s="36" t="s">
        <v>684</v>
      </c>
      <c r="H50" s="41">
        <v>100000</v>
      </c>
      <c r="I50" s="41">
        <v>100000</v>
      </c>
      <c r="J50" s="34" t="s">
        <v>644</v>
      </c>
    </row>
    <row r="51" spans="1:10" ht="22.5">
      <c r="A51" s="58" t="s">
        <v>685</v>
      </c>
      <c r="B51" s="35" t="s">
        <v>686</v>
      </c>
      <c r="C51" s="5" t="s">
        <v>687</v>
      </c>
      <c r="D51" s="5" t="s">
        <v>688</v>
      </c>
      <c r="E51" s="5" t="s">
        <v>682</v>
      </c>
      <c r="F51" s="5" t="s">
        <v>683</v>
      </c>
      <c r="G51" s="36" t="s">
        <v>689</v>
      </c>
      <c r="H51" s="63">
        <v>19000</v>
      </c>
      <c r="I51" s="63">
        <v>19000</v>
      </c>
      <c r="J51" s="36" t="s">
        <v>657</v>
      </c>
    </row>
    <row r="52" spans="1:10" ht="33.75">
      <c r="A52" s="58" t="s">
        <v>685</v>
      </c>
      <c r="B52" s="35" t="s">
        <v>686</v>
      </c>
      <c r="C52" s="5" t="s">
        <v>687</v>
      </c>
      <c r="D52" s="5" t="s">
        <v>688</v>
      </c>
      <c r="E52" s="5" t="s">
        <v>690</v>
      </c>
      <c r="F52" s="5" t="s">
        <v>691</v>
      </c>
      <c r="G52" s="36" t="s">
        <v>692</v>
      </c>
      <c r="H52" s="63">
        <v>2400000</v>
      </c>
      <c r="I52" s="63">
        <v>2400000</v>
      </c>
      <c r="J52" s="36" t="s">
        <v>658</v>
      </c>
    </row>
    <row r="53" spans="1:10" ht="33.75">
      <c r="A53" s="59" t="s">
        <v>685</v>
      </c>
      <c r="B53" s="32" t="s">
        <v>54</v>
      </c>
      <c r="C53" s="32" t="s">
        <v>55</v>
      </c>
      <c r="D53" s="32" t="s">
        <v>56</v>
      </c>
      <c r="E53" s="35" t="s">
        <v>30</v>
      </c>
      <c r="F53" s="35" t="s">
        <v>693</v>
      </c>
      <c r="G53" s="36" t="s">
        <v>294</v>
      </c>
      <c r="H53" s="41">
        <v>1161802</v>
      </c>
      <c r="I53" s="41">
        <v>1161802</v>
      </c>
      <c r="J53" s="15" t="s">
        <v>57</v>
      </c>
    </row>
    <row r="54" spans="1:10" ht="33.75">
      <c r="A54" s="59" t="s">
        <v>685</v>
      </c>
      <c r="B54" s="32" t="s">
        <v>54</v>
      </c>
      <c r="C54" s="32" t="s">
        <v>55</v>
      </c>
      <c r="D54" s="32" t="s">
        <v>59</v>
      </c>
      <c r="E54" s="35" t="s">
        <v>30</v>
      </c>
      <c r="F54" s="35" t="s">
        <v>693</v>
      </c>
      <c r="G54" s="36" t="s">
        <v>295</v>
      </c>
      <c r="H54" s="41">
        <v>500000</v>
      </c>
      <c r="I54" s="41">
        <v>495288</v>
      </c>
      <c r="J54" s="15" t="s">
        <v>60</v>
      </c>
    </row>
    <row r="55" spans="1:10" ht="33.75">
      <c r="A55" s="59" t="s">
        <v>694</v>
      </c>
      <c r="B55" s="32" t="s">
        <v>147</v>
      </c>
      <c r="C55" s="32" t="s">
        <v>148</v>
      </c>
      <c r="D55" s="32" t="s">
        <v>148</v>
      </c>
      <c r="E55" s="32" t="s">
        <v>30</v>
      </c>
      <c r="F55" s="32" t="s">
        <v>19</v>
      </c>
      <c r="G55" s="36" t="s">
        <v>272</v>
      </c>
      <c r="H55" s="41">
        <v>75000</v>
      </c>
      <c r="I55" s="41">
        <v>75000</v>
      </c>
      <c r="J55" s="34" t="s">
        <v>149</v>
      </c>
    </row>
    <row r="56" spans="1:10" ht="33.75">
      <c r="A56" s="59" t="s">
        <v>694</v>
      </c>
      <c r="B56" s="32" t="s">
        <v>147</v>
      </c>
      <c r="C56" s="32" t="s">
        <v>148</v>
      </c>
      <c r="D56" s="32" t="s">
        <v>148</v>
      </c>
      <c r="E56" s="32" t="s">
        <v>30</v>
      </c>
      <c r="F56" s="32" t="s">
        <v>19</v>
      </c>
      <c r="G56" s="36" t="s">
        <v>273</v>
      </c>
      <c r="H56" s="41">
        <v>400000</v>
      </c>
      <c r="I56" s="41">
        <v>400000</v>
      </c>
      <c r="J56" s="34" t="s">
        <v>150</v>
      </c>
    </row>
    <row r="57" spans="1:10" ht="33.75">
      <c r="A57" s="59" t="s">
        <v>694</v>
      </c>
      <c r="B57" s="32" t="s">
        <v>147</v>
      </c>
      <c r="C57" s="32" t="s">
        <v>148</v>
      </c>
      <c r="D57" s="32" t="s">
        <v>148</v>
      </c>
      <c r="E57" s="32" t="s">
        <v>30</v>
      </c>
      <c r="F57" s="32" t="s">
        <v>19</v>
      </c>
      <c r="G57" s="36" t="s">
        <v>274</v>
      </c>
      <c r="H57" s="41">
        <v>200000</v>
      </c>
      <c r="I57" s="41">
        <v>200000</v>
      </c>
      <c r="J57" s="34" t="s">
        <v>151</v>
      </c>
    </row>
    <row r="58" spans="1:10" ht="33.75">
      <c r="A58" s="59" t="s">
        <v>694</v>
      </c>
      <c r="B58" s="32" t="s">
        <v>147</v>
      </c>
      <c r="C58" s="32" t="s">
        <v>148</v>
      </c>
      <c r="D58" s="32" t="s">
        <v>148</v>
      </c>
      <c r="E58" s="32" t="s">
        <v>30</v>
      </c>
      <c r="F58" s="32" t="s">
        <v>19</v>
      </c>
      <c r="G58" s="36" t="s">
        <v>275</v>
      </c>
      <c r="H58" s="41">
        <v>80000</v>
      </c>
      <c r="I58" s="41">
        <v>80000</v>
      </c>
      <c r="J58" s="34" t="s">
        <v>151</v>
      </c>
    </row>
    <row r="59" spans="1:10" ht="33.75">
      <c r="A59" s="59" t="s">
        <v>694</v>
      </c>
      <c r="B59" s="32" t="s">
        <v>147</v>
      </c>
      <c r="C59" s="32" t="s">
        <v>148</v>
      </c>
      <c r="D59" s="32" t="s">
        <v>148</v>
      </c>
      <c r="E59" s="32" t="s">
        <v>30</v>
      </c>
      <c r="F59" s="32" t="s">
        <v>19</v>
      </c>
      <c r="G59" s="36" t="s">
        <v>276</v>
      </c>
      <c r="H59" s="41">
        <v>80000</v>
      </c>
      <c r="I59" s="41">
        <v>80000</v>
      </c>
      <c r="J59" s="34" t="s">
        <v>151</v>
      </c>
    </row>
    <row r="60" spans="1:10" ht="33.75">
      <c r="A60" s="59" t="s">
        <v>694</v>
      </c>
      <c r="B60" s="32" t="s">
        <v>147</v>
      </c>
      <c r="C60" s="32" t="s">
        <v>148</v>
      </c>
      <c r="D60" s="32" t="s">
        <v>148</v>
      </c>
      <c r="E60" s="35" t="s">
        <v>30</v>
      </c>
      <c r="F60" s="35" t="s">
        <v>19</v>
      </c>
      <c r="G60" s="36" t="s">
        <v>277</v>
      </c>
      <c r="H60" s="41">
        <v>40000</v>
      </c>
      <c r="I60" s="41">
        <v>40000</v>
      </c>
      <c r="J60" s="34" t="s">
        <v>151</v>
      </c>
    </row>
    <row r="61" spans="1:10" ht="33.75">
      <c r="A61" s="59" t="s">
        <v>694</v>
      </c>
      <c r="B61" s="32" t="s">
        <v>147</v>
      </c>
      <c r="C61" s="32" t="s">
        <v>148</v>
      </c>
      <c r="D61" s="36" t="s">
        <v>152</v>
      </c>
      <c r="E61" s="35" t="s">
        <v>24</v>
      </c>
      <c r="F61" s="35" t="s">
        <v>153</v>
      </c>
      <c r="G61" s="36" t="s">
        <v>278</v>
      </c>
      <c r="H61" s="41">
        <v>347143</v>
      </c>
      <c r="I61" s="41">
        <v>347143</v>
      </c>
      <c r="J61" s="34" t="s">
        <v>154</v>
      </c>
    </row>
    <row r="62" spans="1:10" ht="33.75">
      <c r="A62" s="59" t="s">
        <v>694</v>
      </c>
      <c r="B62" s="32" t="s">
        <v>147</v>
      </c>
      <c r="C62" s="32" t="s">
        <v>148</v>
      </c>
      <c r="D62" s="36" t="s">
        <v>155</v>
      </c>
      <c r="E62" s="35" t="s">
        <v>30</v>
      </c>
      <c r="F62" s="35" t="s">
        <v>19</v>
      </c>
      <c r="G62" s="36" t="s">
        <v>279</v>
      </c>
      <c r="H62" s="41">
        <v>43750</v>
      </c>
      <c r="I62" s="41">
        <v>43750</v>
      </c>
      <c r="J62" s="34" t="s">
        <v>154</v>
      </c>
    </row>
    <row r="63" spans="1:10" ht="33.75">
      <c r="A63" s="59" t="s">
        <v>694</v>
      </c>
      <c r="B63" s="32" t="s">
        <v>147</v>
      </c>
      <c r="C63" s="32" t="s">
        <v>148</v>
      </c>
      <c r="D63" s="36" t="s">
        <v>156</v>
      </c>
      <c r="E63" s="35" t="s">
        <v>30</v>
      </c>
      <c r="F63" s="35" t="s">
        <v>695</v>
      </c>
      <c r="G63" s="36" t="s">
        <v>280</v>
      </c>
      <c r="H63" s="41">
        <v>2038571</v>
      </c>
      <c r="I63" s="41">
        <v>1333679</v>
      </c>
      <c r="J63" s="34" t="s">
        <v>154</v>
      </c>
    </row>
    <row r="64" spans="1:10" ht="33.75">
      <c r="A64" s="59" t="s">
        <v>694</v>
      </c>
      <c r="B64" s="32" t="s">
        <v>147</v>
      </c>
      <c r="C64" s="32" t="s">
        <v>148</v>
      </c>
      <c r="D64" s="36" t="s">
        <v>157</v>
      </c>
      <c r="E64" s="35" t="s">
        <v>30</v>
      </c>
      <c r="F64" s="35" t="s">
        <v>19</v>
      </c>
      <c r="G64" s="36" t="s">
        <v>281</v>
      </c>
      <c r="H64" s="41">
        <v>200000</v>
      </c>
      <c r="I64" s="41">
        <v>200000</v>
      </c>
      <c r="J64" s="34" t="s">
        <v>154</v>
      </c>
    </row>
    <row r="65" spans="1:10" ht="33.75">
      <c r="A65" s="59" t="s">
        <v>694</v>
      </c>
      <c r="B65" s="32" t="s">
        <v>147</v>
      </c>
      <c r="C65" s="32" t="s">
        <v>148</v>
      </c>
      <c r="D65" s="36" t="s">
        <v>157</v>
      </c>
      <c r="E65" s="35" t="s">
        <v>30</v>
      </c>
      <c r="F65" s="35" t="s">
        <v>19</v>
      </c>
      <c r="G65" s="36" t="s">
        <v>282</v>
      </c>
      <c r="H65" s="41">
        <v>40000</v>
      </c>
      <c r="I65" s="41">
        <v>40000</v>
      </c>
      <c r="J65" s="34" t="s">
        <v>154</v>
      </c>
    </row>
    <row r="66" spans="1:10" ht="33.75">
      <c r="A66" s="59" t="s">
        <v>694</v>
      </c>
      <c r="B66" s="32" t="s">
        <v>147</v>
      </c>
      <c r="C66" s="32" t="s">
        <v>148</v>
      </c>
      <c r="D66" s="32" t="s">
        <v>158</v>
      </c>
      <c r="E66" s="35" t="s">
        <v>51</v>
      </c>
      <c r="F66" s="35" t="s">
        <v>52</v>
      </c>
      <c r="G66" s="36" t="s">
        <v>283</v>
      </c>
      <c r="H66" s="41">
        <v>464285</v>
      </c>
      <c r="I66" s="41">
        <v>464285</v>
      </c>
      <c r="J66" s="34" t="s">
        <v>159</v>
      </c>
    </row>
    <row r="67" spans="1:10" s="6" customFormat="1" ht="33.75">
      <c r="A67" s="59" t="s">
        <v>694</v>
      </c>
      <c r="B67" s="32" t="s">
        <v>147</v>
      </c>
      <c r="C67" s="32" t="s">
        <v>148</v>
      </c>
      <c r="D67" s="32" t="s">
        <v>158</v>
      </c>
      <c r="E67" s="35" t="s">
        <v>51</v>
      </c>
      <c r="F67" s="35" t="s">
        <v>52</v>
      </c>
      <c r="G67" s="36" t="s">
        <v>284</v>
      </c>
      <c r="H67" s="41">
        <v>514286</v>
      </c>
      <c r="I67" s="41">
        <v>514286</v>
      </c>
      <c r="J67" s="34" t="s">
        <v>159</v>
      </c>
    </row>
    <row r="68" spans="1:10" s="6" customFormat="1" ht="33.75">
      <c r="A68" s="59" t="s">
        <v>694</v>
      </c>
      <c r="B68" s="32" t="s">
        <v>147</v>
      </c>
      <c r="C68" s="32" t="s">
        <v>148</v>
      </c>
      <c r="D68" s="36" t="s">
        <v>160</v>
      </c>
      <c r="E68" s="35" t="s">
        <v>30</v>
      </c>
      <c r="F68" s="35" t="s">
        <v>696</v>
      </c>
      <c r="G68" s="36" t="s">
        <v>285</v>
      </c>
      <c r="H68" s="41">
        <v>800320</v>
      </c>
      <c r="I68" s="41">
        <v>800320</v>
      </c>
      <c r="J68" s="34" t="s">
        <v>159</v>
      </c>
    </row>
    <row r="69" spans="1:10" s="6" customFormat="1" ht="33.75">
      <c r="A69" s="59" t="s">
        <v>694</v>
      </c>
      <c r="B69" s="32" t="s">
        <v>147</v>
      </c>
      <c r="C69" s="32" t="s">
        <v>148</v>
      </c>
      <c r="D69" s="36" t="s">
        <v>160</v>
      </c>
      <c r="E69" s="35" t="s">
        <v>30</v>
      </c>
      <c r="F69" s="35" t="s">
        <v>696</v>
      </c>
      <c r="G69" s="36" t="s">
        <v>286</v>
      </c>
      <c r="H69" s="41">
        <v>1671175</v>
      </c>
      <c r="I69" s="41">
        <v>1671175</v>
      </c>
      <c r="J69" s="34" t="s">
        <v>159</v>
      </c>
    </row>
    <row r="70" spans="1:10" s="6" customFormat="1" ht="33.75">
      <c r="A70" s="59" t="s">
        <v>694</v>
      </c>
      <c r="B70" s="32" t="s">
        <v>147</v>
      </c>
      <c r="C70" s="32" t="s">
        <v>148</v>
      </c>
      <c r="D70" s="36" t="s">
        <v>160</v>
      </c>
      <c r="E70" s="35" t="s">
        <v>30</v>
      </c>
      <c r="F70" s="35" t="s">
        <v>58</v>
      </c>
      <c r="G70" s="36" t="s">
        <v>287</v>
      </c>
      <c r="H70" s="41">
        <v>160000</v>
      </c>
      <c r="I70" s="41">
        <v>160000</v>
      </c>
      <c r="J70" s="34" t="s">
        <v>161</v>
      </c>
    </row>
    <row r="71" spans="1:10" s="6" customFormat="1" ht="33.75">
      <c r="A71" s="59" t="s">
        <v>694</v>
      </c>
      <c r="B71" s="32" t="s">
        <v>147</v>
      </c>
      <c r="C71" s="32" t="s">
        <v>148</v>
      </c>
      <c r="D71" s="36" t="s">
        <v>160</v>
      </c>
      <c r="E71" s="35" t="s">
        <v>30</v>
      </c>
      <c r="F71" s="35" t="s">
        <v>58</v>
      </c>
      <c r="G71" s="36" t="s">
        <v>288</v>
      </c>
      <c r="H71" s="41">
        <v>140000</v>
      </c>
      <c r="I71" s="41">
        <v>140000</v>
      </c>
      <c r="J71" s="34" t="s">
        <v>161</v>
      </c>
    </row>
    <row r="72" spans="1:10" s="6" customFormat="1" ht="33.75">
      <c r="A72" s="59" t="s">
        <v>694</v>
      </c>
      <c r="B72" s="32" t="s">
        <v>147</v>
      </c>
      <c r="C72" s="32" t="s">
        <v>148</v>
      </c>
      <c r="D72" s="36" t="s">
        <v>162</v>
      </c>
      <c r="E72" s="35" t="s">
        <v>30</v>
      </c>
      <c r="F72" s="35" t="s">
        <v>19</v>
      </c>
      <c r="G72" s="36" t="s">
        <v>289</v>
      </c>
      <c r="H72" s="41">
        <v>15000</v>
      </c>
      <c r="I72" s="41">
        <v>15000</v>
      </c>
      <c r="J72" s="34" t="s">
        <v>154</v>
      </c>
    </row>
    <row r="73" spans="1:10" s="6" customFormat="1" ht="33.75">
      <c r="A73" s="59" t="s">
        <v>694</v>
      </c>
      <c r="B73" s="32" t="s">
        <v>147</v>
      </c>
      <c r="C73" s="32" t="s">
        <v>148</v>
      </c>
      <c r="D73" s="36" t="s">
        <v>163</v>
      </c>
      <c r="E73" s="35" t="s">
        <v>51</v>
      </c>
      <c r="F73" s="35" t="s">
        <v>52</v>
      </c>
      <c r="G73" s="36" t="s">
        <v>290</v>
      </c>
      <c r="H73" s="41">
        <v>2409000</v>
      </c>
      <c r="I73" s="41">
        <v>2409000</v>
      </c>
      <c r="J73" s="34" t="s">
        <v>164</v>
      </c>
    </row>
    <row r="74" spans="1:10" s="6" customFormat="1" ht="33.75">
      <c r="A74" s="59" t="s">
        <v>694</v>
      </c>
      <c r="B74" s="32" t="s">
        <v>147</v>
      </c>
      <c r="C74" s="32" t="s">
        <v>148</v>
      </c>
      <c r="D74" s="36" t="s">
        <v>165</v>
      </c>
      <c r="E74" s="35" t="s">
        <v>30</v>
      </c>
      <c r="F74" s="35" t="s">
        <v>19</v>
      </c>
      <c r="G74" s="36" t="s">
        <v>291</v>
      </c>
      <c r="H74" s="41">
        <v>30000</v>
      </c>
      <c r="I74" s="41">
        <v>30000</v>
      </c>
      <c r="J74" s="34" t="s">
        <v>166</v>
      </c>
    </row>
    <row r="75" spans="1:10" s="6" customFormat="1" ht="33.75">
      <c r="A75" s="59" t="s">
        <v>697</v>
      </c>
      <c r="B75" s="32" t="s">
        <v>698</v>
      </c>
      <c r="C75" s="32" t="s">
        <v>699</v>
      </c>
      <c r="D75" s="32" t="s">
        <v>700</v>
      </c>
      <c r="E75" s="35" t="s">
        <v>679</v>
      </c>
      <c r="F75" s="5" t="s">
        <v>666</v>
      </c>
      <c r="G75" s="36" t="s">
        <v>870</v>
      </c>
      <c r="H75" s="41">
        <v>60000</v>
      </c>
      <c r="I75" s="41">
        <v>60000</v>
      </c>
      <c r="J75" s="36" t="s">
        <v>619</v>
      </c>
    </row>
    <row r="76" spans="1:10" ht="45">
      <c r="A76" s="58" t="s">
        <v>701</v>
      </c>
      <c r="B76" s="32" t="s">
        <v>21</v>
      </c>
      <c r="C76" s="32" t="s">
        <v>22</v>
      </c>
      <c r="D76" s="32" t="s">
        <v>23</v>
      </c>
      <c r="E76" s="35" t="s">
        <v>24</v>
      </c>
      <c r="F76" s="35" t="s">
        <v>25</v>
      </c>
      <c r="G76" s="36" t="s">
        <v>702</v>
      </c>
      <c r="H76" s="41">
        <v>292500</v>
      </c>
      <c r="I76" s="41">
        <v>292500</v>
      </c>
      <c r="J76" s="34" t="s">
        <v>645</v>
      </c>
    </row>
    <row r="77" spans="1:10" ht="45">
      <c r="A77" s="58" t="s">
        <v>703</v>
      </c>
      <c r="B77" s="32" t="s">
        <v>107</v>
      </c>
      <c r="C77" s="32" t="s">
        <v>108</v>
      </c>
      <c r="D77" s="32" t="s">
        <v>109</v>
      </c>
      <c r="E77" s="35" t="s">
        <v>24</v>
      </c>
      <c r="F77" s="35" t="s">
        <v>25</v>
      </c>
      <c r="G77" s="34" t="s">
        <v>704</v>
      </c>
      <c r="H77" s="41">
        <v>720000</v>
      </c>
      <c r="I77" s="41">
        <v>720000</v>
      </c>
      <c r="J77" s="34" t="s">
        <v>242</v>
      </c>
    </row>
    <row r="78" spans="1:10" ht="33.75">
      <c r="A78" s="58" t="s">
        <v>705</v>
      </c>
      <c r="B78" s="32" t="s">
        <v>167</v>
      </c>
      <c r="C78" s="32" t="s">
        <v>168</v>
      </c>
      <c r="D78" s="32" t="s">
        <v>169</v>
      </c>
      <c r="E78" s="35" t="s">
        <v>30</v>
      </c>
      <c r="F78" s="35" t="s">
        <v>58</v>
      </c>
      <c r="G78" s="36" t="s">
        <v>292</v>
      </c>
      <c r="H78" s="41">
        <v>16600</v>
      </c>
      <c r="I78" s="41">
        <v>16600</v>
      </c>
      <c r="J78" s="34" t="s">
        <v>399</v>
      </c>
    </row>
    <row r="79" spans="1:10" ht="33.75">
      <c r="A79" s="58" t="s">
        <v>705</v>
      </c>
      <c r="B79" s="32" t="s">
        <v>167</v>
      </c>
      <c r="C79" s="32" t="s">
        <v>168</v>
      </c>
      <c r="D79" s="32" t="s">
        <v>706</v>
      </c>
      <c r="E79" s="35" t="s">
        <v>30</v>
      </c>
      <c r="F79" s="35" t="s">
        <v>19</v>
      </c>
      <c r="G79" s="36" t="s">
        <v>293</v>
      </c>
      <c r="H79" s="41">
        <v>40000</v>
      </c>
      <c r="I79" s="41">
        <v>40000</v>
      </c>
      <c r="J79" s="34" t="s">
        <v>243</v>
      </c>
    </row>
    <row r="80" spans="1:10" ht="45">
      <c r="A80" s="58" t="s">
        <v>705</v>
      </c>
      <c r="B80" s="32" t="s">
        <v>170</v>
      </c>
      <c r="C80" s="32" t="s">
        <v>168</v>
      </c>
      <c r="D80" s="32" t="s">
        <v>171</v>
      </c>
      <c r="E80" s="35" t="s">
        <v>30</v>
      </c>
      <c r="F80" s="35" t="s">
        <v>19</v>
      </c>
      <c r="G80" s="36" t="s">
        <v>707</v>
      </c>
      <c r="H80" s="41">
        <v>112535</v>
      </c>
      <c r="I80" s="41">
        <v>65507</v>
      </c>
      <c r="J80" s="34" t="s">
        <v>646</v>
      </c>
    </row>
    <row r="81" spans="1:10" ht="45">
      <c r="A81" s="58" t="s">
        <v>705</v>
      </c>
      <c r="B81" s="32" t="s">
        <v>170</v>
      </c>
      <c r="C81" s="32" t="s">
        <v>168</v>
      </c>
      <c r="D81" s="32" t="s">
        <v>172</v>
      </c>
      <c r="E81" s="35" t="s">
        <v>30</v>
      </c>
      <c r="F81" s="35" t="s">
        <v>696</v>
      </c>
      <c r="G81" s="34" t="s">
        <v>708</v>
      </c>
      <c r="H81" s="41">
        <v>641563</v>
      </c>
      <c r="I81" s="41">
        <v>559057</v>
      </c>
      <c r="J81" s="34" t="s">
        <v>646</v>
      </c>
    </row>
    <row r="82" spans="1:10" ht="33.75">
      <c r="A82" s="58" t="s">
        <v>705</v>
      </c>
      <c r="B82" s="32" t="s">
        <v>170</v>
      </c>
      <c r="C82" s="32" t="s">
        <v>168</v>
      </c>
      <c r="D82" s="32" t="s">
        <v>709</v>
      </c>
      <c r="E82" s="35" t="s">
        <v>30</v>
      </c>
      <c r="F82" s="35"/>
      <c r="G82" s="34" t="s">
        <v>710</v>
      </c>
      <c r="H82" s="41">
        <v>1000000</v>
      </c>
      <c r="I82" s="41">
        <v>1000000</v>
      </c>
      <c r="J82" s="34" t="s">
        <v>635</v>
      </c>
    </row>
    <row r="83" spans="1:10" ht="33.75">
      <c r="A83" s="58" t="s">
        <v>705</v>
      </c>
      <c r="B83" s="32" t="s">
        <v>170</v>
      </c>
      <c r="C83" s="32" t="s">
        <v>168</v>
      </c>
      <c r="D83" s="32" t="s">
        <v>711</v>
      </c>
      <c r="E83" s="35" t="s">
        <v>30</v>
      </c>
      <c r="F83" s="35"/>
      <c r="G83" s="34" t="s">
        <v>712</v>
      </c>
      <c r="H83" s="41">
        <v>1000000</v>
      </c>
      <c r="I83" s="41">
        <v>1000000</v>
      </c>
      <c r="J83" s="34" t="s">
        <v>636</v>
      </c>
    </row>
    <row r="84" spans="1:10" ht="33.75">
      <c r="A84" s="58" t="s">
        <v>705</v>
      </c>
      <c r="B84" s="32" t="s">
        <v>170</v>
      </c>
      <c r="C84" s="32" t="s">
        <v>713</v>
      </c>
      <c r="D84" s="32" t="s">
        <v>714</v>
      </c>
      <c r="E84" s="35" t="s">
        <v>30</v>
      </c>
      <c r="F84" s="35"/>
      <c r="G84" s="34" t="s">
        <v>715</v>
      </c>
      <c r="H84" s="41">
        <v>500000</v>
      </c>
      <c r="I84" s="41">
        <v>500000</v>
      </c>
      <c r="J84" s="34" t="s">
        <v>637</v>
      </c>
    </row>
    <row r="85" spans="1:10" ht="67.5">
      <c r="A85" s="58" t="s">
        <v>716</v>
      </c>
      <c r="B85" s="32" t="s">
        <v>717</v>
      </c>
      <c r="C85" s="32" t="s">
        <v>718</v>
      </c>
      <c r="D85" s="32" t="s">
        <v>719</v>
      </c>
      <c r="E85" s="35" t="s">
        <v>690</v>
      </c>
      <c r="F85" s="35" t="s">
        <v>691</v>
      </c>
      <c r="G85" s="36" t="s">
        <v>720</v>
      </c>
      <c r="H85" s="41">
        <v>500000</v>
      </c>
      <c r="I85" s="41">
        <v>500000</v>
      </c>
      <c r="J85" s="34" t="s">
        <v>639</v>
      </c>
    </row>
    <row r="86" spans="1:10" ht="45">
      <c r="A86" s="59" t="s">
        <v>721</v>
      </c>
      <c r="B86" s="32" t="s">
        <v>188</v>
      </c>
      <c r="C86" s="32" t="s">
        <v>189</v>
      </c>
      <c r="D86" s="32" t="s">
        <v>190</v>
      </c>
      <c r="E86" s="35" t="s">
        <v>30</v>
      </c>
      <c r="F86" s="35" t="s">
        <v>676</v>
      </c>
      <c r="G86" s="36" t="s">
        <v>855</v>
      </c>
      <c r="H86" s="41">
        <v>504000</v>
      </c>
      <c r="I86" s="41">
        <v>504000</v>
      </c>
      <c r="J86" s="34" t="s">
        <v>191</v>
      </c>
    </row>
    <row r="87" spans="1:10" ht="33.75">
      <c r="A87" s="59" t="s">
        <v>721</v>
      </c>
      <c r="B87" s="32" t="s">
        <v>188</v>
      </c>
      <c r="C87" s="32" t="s">
        <v>189</v>
      </c>
      <c r="D87" s="32" t="s">
        <v>192</v>
      </c>
      <c r="E87" s="35" t="s">
        <v>30</v>
      </c>
      <c r="F87" s="35" t="s">
        <v>19</v>
      </c>
      <c r="G87" s="36" t="s">
        <v>296</v>
      </c>
      <c r="H87" s="41">
        <v>18500</v>
      </c>
      <c r="I87" s="41">
        <v>18500</v>
      </c>
      <c r="J87" s="34" t="s">
        <v>191</v>
      </c>
    </row>
    <row r="88" spans="1:10" ht="45">
      <c r="A88" s="58" t="s">
        <v>722</v>
      </c>
      <c r="B88" s="36" t="s">
        <v>129</v>
      </c>
      <c r="C88" s="32" t="s">
        <v>130</v>
      </c>
      <c r="D88" s="32" t="s">
        <v>131</v>
      </c>
      <c r="E88" s="35" t="s">
        <v>24</v>
      </c>
      <c r="F88" s="35" t="s">
        <v>25</v>
      </c>
      <c r="G88" s="36" t="s">
        <v>856</v>
      </c>
      <c r="H88" s="41">
        <v>683000</v>
      </c>
      <c r="I88" s="41">
        <v>282000</v>
      </c>
      <c r="J88" s="34" t="s">
        <v>132</v>
      </c>
    </row>
    <row r="89" spans="1:10" ht="78.75">
      <c r="A89" s="58" t="s">
        <v>722</v>
      </c>
      <c r="B89" s="36" t="s">
        <v>129</v>
      </c>
      <c r="C89" s="32" t="s">
        <v>130</v>
      </c>
      <c r="D89" s="32" t="s">
        <v>133</v>
      </c>
      <c r="E89" s="32" t="s">
        <v>24</v>
      </c>
      <c r="F89" s="35" t="s">
        <v>25</v>
      </c>
      <c r="G89" s="36" t="s">
        <v>723</v>
      </c>
      <c r="H89" s="41">
        <v>374600</v>
      </c>
      <c r="I89" s="41">
        <v>44500</v>
      </c>
      <c r="J89" s="34" t="s">
        <v>134</v>
      </c>
    </row>
    <row r="90" spans="1:10" ht="22.5">
      <c r="A90" s="58" t="s">
        <v>722</v>
      </c>
      <c r="B90" s="36" t="s">
        <v>129</v>
      </c>
      <c r="C90" s="32" t="s">
        <v>135</v>
      </c>
      <c r="D90" s="32" t="s">
        <v>136</v>
      </c>
      <c r="E90" s="32" t="s">
        <v>30</v>
      </c>
      <c r="F90" s="35" t="s">
        <v>19</v>
      </c>
      <c r="G90" s="34" t="s">
        <v>137</v>
      </c>
      <c r="H90" s="41">
        <v>100000</v>
      </c>
      <c r="I90" s="41">
        <v>100000</v>
      </c>
      <c r="J90" s="34" t="s">
        <v>647</v>
      </c>
    </row>
    <row r="91" spans="1:10" ht="22.5">
      <c r="A91" s="58" t="s">
        <v>722</v>
      </c>
      <c r="B91" s="36" t="s">
        <v>129</v>
      </c>
      <c r="C91" s="32" t="s">
        <v>135</v>
      </c>
      <c r="D91" s="32" t="s">
        <v>138</v>
      </c>
      <c r="E91" s="32" t="s">
        <v>30</v>
      </c>
      <c r="F91" s="35" t="s">
        <v>19</v>
      </c>
      <c r="G91" s="34" t="s">
        <v>139</v>
      </c>
      <c r="H91" s="41">
        <v>79300</v>
      </c>
      <c r="I91" s="41">
        <v>54000</v>
      </c>
      <c r="J91" s="34" t="s">
        <v>140</v>
      </c>
    </row>
    <row r="92" spans="1:10" ht="33.75">
      <c r="A92" s="58" t="s">
        <v>724</v>
      </c>
      <c r="B92" s="32" t="s">
        <v>26</v>
      </c>
      <c r="C92" s="32" t="s">
        <v>27</v>
      </c>
      <c r="D92" s="32" t="s">
        <v>28</v>
      </c>
      <c r="E92" s="32" t="s">
        <v>9</v>
      </c>
      <c r="F92" s="35" t="s">
        <v>15</v>
      </c>
      <c r="G92" s="36" t="s">
        <v>725</v>
      </c>
      <c r="H92" s="41">
        <v>50000</v>
      </c>
      <c r="I92" s="41">
        <v>50000</v>
      </c>
      <c r="J92" s="34" t="s">
        <v>413</v>
      </c>
    </row>
    <row r="93" spans="1:10" ht="33.75">
      <c r="A93" s="58" t="s">
        <v>724</v>
      </c>
      <c r="B93" s="32" t="s">
        <v>726</v>
      </c>
      <c r="C93" s="32" t="s">
        <v>727</v>
      </c>
      <c r="D93" s="32" t="s">
        <v>728</v>
      </c>
      <c r="E93" s="32" t="s">
        <v>690</v>
      </c>
      <c r="F93" s="5" t="s">
        <v>691</v>
      </c>
      <c r="G93" s="36" t="s">
        <v>729</v>
      </c>
      <c r="H93" s="42">
        <v>73000</v>
      </c>
      <c r="I93" s="42">
        <v>73000</v>
      </c>
      <c r="J93" s="36" t="s">
        <v>648</v>
      </c>
    </row>
    <row r="94" spans="1:10" ht="33.75">
      <c r="A94" s="58" t="s">
        <v>724</v>
      </c>
      <c r="B94" s="32" t="s">
        <v>26</v>
      </c>
      <c r="C94" s="32" t="s">
        <v>27</v>
      </c>
      <c r="D94" s="32" t="s">
        <v>28</v>
      </c>
      <c r="E94" s="32" t="s">
        <v>30</v>
      </c>
      <c r="F94" s="35" t="s">
        <v>695</v>
      </c>
      <c r="G94" s="36" t="s">
        <v>299</v>
      </c>
      <c r="H94" s="41">
        <v>322304</v>
      </c>
      <c r="I94" s="41">
        <v>322304</v>
      </c>
      <c r="J94" s="34" t="s">
        <v>29</v>
      </c>
    </row>
    <row r="95" spans="1:10" ht="33.75">
      <c r="A95" s="58" t="s">
        <v>724</v>
      </c>
      <c r="B95" s="36" t="s">
        <v>726</v>
      </c>
      <c r="C95" s="36" t="s">
        <v>727</v>
      </c>
      <c r="D95" s="36" t="s">
        <v>730</v>
      </c>
      <c r="E95" s="36" t="s">
        <v>690</v>
      </c>
      <c r="F95" s="5" t="s">
        <v>691</v>
      </c>
      <c r="G95" s="36" t="s">
        <v>731</v>
      </c>
      <c r="H95" s="45">
        <v>30000</v>
      </c>
      <c r="I95" s="45">
        <v>30000</v>
      </c>
      <c r="J95" s="25" t="s">
        <v>649</v>
      </c>
    </row>
    <row r="96" spans="1:10" ht="33.75">
      <c r="A96" s="58" t="s">
        <v>732</v>
      </c>
      <c r="B96" s="32" t="s">
        <v>95</v>
      </c>
      <c r="C96" s="32" t="s">
        <v>96</v>
      </c>
      <c r="D96" s="32" t="s">
        <v>97</v>
      </c>
      <c r="E96" s="32" t="s">
        <v>24</v>
      </c>
      <c r="F96" s="32" t="s">
        <v>25</v>
      </c>
      <c r="G96" s="36" t="s">
        <v>733</v>
      </c>
      <c r="H96" s="41">
        <v>200000</v>
      </c>
      <c r="I96" s="41">
        <v>200000</v>
      </c>
      <c r="J96" s="34" t="s">
        <v>551</v>
      </c>
    </row>
    <row r="97" spans="1:10" ht="67.5">
      <c r="A97" s="58" t="s">
        <v>734</v>
      </c>
      <c r="B97" s="32" t="s">
        <v>735</v>
      </c>
      <c r="C97" s="32" t="s">
        <v>736</v>
      </c>
      <c r="D97" s="32" t="s">
        <v>737</v>
      </c>
      <c r="E97" s="32" t="s">
        <v>690</v>
      </c>
      <c r="F97" s="32" t="s">
        <v>691</v>
      </c>
      <c r="G97" s="34" t="s">
        <v>871</v>
      </c>
      <c r="H97" s="48">
        <v>1192000</v>
      </c>
      <c r="I97" s="48">
        <v>907332</v>
      </c>
      <c r="J97" s="25" t="s">
        <v>552</v>
      </c>
    </row>
    <row r="98" spans="1:10" ht="67.5">
      <c r="A98" s="58" t="s">
        <v>734</v>
      </c>
      <c r="B98" s="32" t="s">
        <v>735</v>
      </c>
      <c r="C98" s="32" t="s">
        <v>736</v>
      </c>
      <c r="D98" s="32" t="s">
        <v>738</v>
      </c>
      <c r="E98" s="65" t="s">
        <v>690</v>
      </c>
      <c r="F98" s="32" t="s">
        <v>676</v>
      </c>
      <c r="G98" s="34" t="s">
        <v>877</v>
      </c>
      <c r="H98" s="48">
        <v>1115950</v>
      </c>
      <c r="I98" s="48">
        <v>818825</v>
      </c>
      <c r="J98" s="25" t="s">
        <v>552</v>
      </c>
    </row>
    <row r="99" spans="1:10" ht="101.25">
      <c r="A99" s="58" t="s">
        <v>734</v>
      </c>
      <c r="B99" s="32" t="s">
        <v>735</v>
      </c>
      <c r="C99" s="32" t="s">
        <v>736</v>
      </c>
      <c r="D99" s="32" t="s">
        <v>739</v>
      </c>
      <c r="E99" s="65" t="s">
        <v>690</v>
      </c>
      <c r="F99" s="32" t="s">
        <v>676</v>
      </c>
      <c r="G99" s="34" t="s">
        <v>875</v>
      </c>
      <c r="H99" s="48">
        <v>1362985</v>
      </c>
      <c r="I99" s="48">
        <v>1129552</v>
      </c>
      <c r="J99" s="25" t="s">
        <v>552</v>
      </c>
    </row>
    <row r="100" spans="1:10" ht="33.75">
      <c r="A100" s="58" t="s">
        <v>734</v>
      </c>
      <c r="B100" s="32" t="s">
        <v>735</v>
      </c>
      <c r="C100" s="32" t="s">
        <v>736</v>
      </c>
      <c r="D100" s="32" t="s">
        <v>739</v>
      </c>
      <c r="E100" s="35" t="s">
        <v>740</v>
      </c>
      <c r="F100" s="32" t="s">
        <v>741</v>
      </c>
      <c r="G100" s="34" t="s">
        <v>874</v>
      </c>
      <c r="H100" s="48">
        <v>1500000</v>
      </c>
      <c r="I100" s="48">
        <v>1200000</v>
      </c>
      <c r="J100" s="27" t="s">
        <v>553</v>
      </c>
    </row>
    <row r="101" spans="1:10" ht="33.75">
      <c r="A101" s="58" t="s">
        <v>734</v>
      </c>
      <c r="B101" s="32" t="s">
        <v>735</v>
      </c>
      <c r="C101" s="32" t="s">
        <v>736</v>
      </c>
      <c r="D101" s="32" t="s">
        <v>742</v>
      </c>
      <c r="E101" s="35" t="s">
        <v>690</v>
      </c>
      <c r="F101" s="32" t="s">
        <v>691</v>
      </c>
      <c r="G101" s="34" t="s">
        <v>872</v>
      </c>
      <c r="H101" s="48">
        <v>1562000</v>
      </c>
      <c r="I101" s="48">
        <v>582694</v>
      </c>
      <c r="J101" s="25" t="s">
        <v>552</v>
      </c>
    </row>
    <row r="102" spans="1:10" ht="101.25">
      <c r="A102" s="58" t="s">
        <v>734</v>
      </c>
      <c r="B102" s="32" t="s">
        <v>735</v>
      </c>
      <c r="C102" s="32" t="s">
        <v>736</v>
      </c>
      <c r="D102" s="32" t="s">
        <v>743</v>
      </c>
      <c r="E102" s="65" t="s">
        <v>690</v>
      </c>
      <c r="F102" s="32" t="s">
        <v>676</v>
      </c>
      <c r="G102" s="34" t="s">
        <v>873</v>
      </c>
      <c r="H102" s="48">
        <v>1605985</v>
      </c>
      <c r="I102" s="48">
        <v>1359309</v>
      </c>
      <c r="J102" s="25" t="s">
        <v>552</v>
      </c>
    </row>
    <row r="103" spans="1:10" ht="101.25">
      <c r="A103" s="58" t="s">
        <v>734</v>
      </c>
      <c r="B103" s="32" t="s">
        <v>735</v>
      </c>
      <c r="C103" s="32" t="s">
        <v>736</v>
      </c>
      <c r="D103" s="32" t="s">
        <v>744</v>
      </c>
      <c r="E103" s="65" t="s">
        <v>690</v>
      </c>
      <c r="F103" s="32" t="s">
        <v>676</v>
      </c>
      <c r="G103" s="34" t="s">
        <v>880</v>
      </c>
      <c r="H103" s="48">
        <v>2262182</v>
      </c>
      <c r="I103" s="48">
        <v>1899824</v>
      </c>
      <c r="J103" s="25" t="s">
        <v>552</v>
      </c>
    </row>
    <row r="104" spans="1:10" ht="202.5">
      <c r="A104" s="58" t="s">
        <v>734</v>
      </c>
      <c r="B104" s="32" t="s">
        <v>735</v>
      </c>
      <c r="C104" s="32" t="s">
        <v>736</v>
      </c>
      <c r="D104" s="32" t="s">
        <v>745</v>
      </c>
      <c r="E104" s="65" t="s">
        <v>690</v>
      </c>
      <c r="F104" s="32" t="s">
        <v>676</v>
      </c>
      <c r="G104" s="34" t="s">
        <v>876</v>
      </c>
      <c r="H104" s="48">
        <v>4247900</v>
      </c>
      <c r="I104" s="48">
        <v>3144997</v>
      </c>
      <c r="J104" s="25" t="s">
        <v>552</v>
      </c>
    </row>
    <row r="105" spans="1:10" ht="33.75">
      <c r="A105" s="58" t="s">
        <v>734</v>
      </c>
      <c r="B105" s="32" t="s">
        <v>735</v>
      </c>
      <c r="C105" s="32" t="s">
        <v>736</v>
      </c>
      <c r="D105" s="32" t="s">
        <v>746</v>
      </c>
      <c r="E105" s="65" t="s">
        <v>690</v>
      </c>
      <c r="F105" s="32" t="s">
        <v>691</v>
      </c>
      <c r="G105" s="34" t="s">
        <v>881</v>
      </c>
      <c r="H105" s="48">
        <v>200000</v>
      </c>
      <c r="I105" s="48">
        <v>200000</v>
      </c>
      <c r="J105" s="25" t="s">
        <v>552</v>
      </c>
    </row>
    <row r="106" spans="1:10" ht="33.75">
      <c r="A106" s="58" t="s">
        <v>747</v>
      </c>
      <c r="B106" s="32" t="s">
        <v>748</v>
      </c>
      <c r="C106" s="32" t="s">
        <v>749</v>
      </c>
      <c r="D106" s="32" t="s">
        <v>750</v>
      </c>
      <c r="E106" s="35" t="s">
        <v>690</v>
      </c>
      <c r="F106" s="35" t="s">
        <v>695</v>
      </c>
      <c r="G106" s="34" t="s">
        <v>301</v>
      </c>
      <c r="H106" s="41">
        <v>1405040</v>
      </c>
      <c r="I106" s="41">
        <v>1246642</v>
      </c>
      <c r="J106" s="34" t="s">
        <v>244</v>
      </c>
    </row>
    <row r="107" spans="1:10" ht="45">
      <c r="A107" s="58" t="s">
        <v>747</v>
      </c>
      <c r="B107" s="32" t="s">
        <v>748</v>
      </c>
      <c r="C107" s="32" t="s">
        <v>749</v>
      </c>
      <c r="D107" s="32" t="s">
        <v>751</v>
      </c>
      <c r="E107" s="35" t="s">
        <v>690</v>
      </c>
      <c r="F107" s="35" t="s">
        <v>695</v>
      </c>
      <c r="G107" s="34" t="s">
        <v>302</v>
      </c>
      <c r="H107" s="41">
        <v>1855480</v>
      </c>
      <c r="I107" s="41">
        <v>1841745</v>
      </c>
      <c r="J107" s="34" t="s">
        <v>420</v>
      </c>
    </row>
    <row r="108" spans="1:10" ht="33.75">
      <c r="A108" s="58" t="s">
        <v>747</v>
      </c>
      <c r="B108" s="32" t="s">
        <v>748</v>
      </c>
      <c r="C108" s="32" t="s">
        <v>749</v>
      </c>
      <c r="D108" s="32" t="s">
        <v>752</v>
      </c>
      <c r="E108" s="35" t="s">
        <v>690</v>
      </c>
      <c r="F108" s="35" t="s">
        <v>691</v>
      </c>
      <c r="G108" s="34" t="s">
        <v>303</v>
      </c>
      <c r="H108" s="41">
        <v>830000</v>
      </c>
      <c r="I108" s="41">
        <f>830000-5125</f>
        <v>824875</v>
      </c>
      <c r="J108" s="34" t="s">
        <v>420</v>
      </c>
    </row>
    <row r="109" spans="1:10" ht="33.75">
      <c r="A109" s="58" t="s">
        <v>747</v>
      </c>
      <c r="B109" s="32" t="s">
        <v>748</v>
      </c>
      <c r="C109" s="32" t="s">
        <v>749</v>
      </c>
      <c r="D109" s="32" t="s">
        <v>753</v>
      </c>
      <c r="E109" s="35" t="s">
        <v>690</v>
      </c>
      <c r="F109" s="35" t="s">
        <v>695</v>
      </c>
      <c r="G109" s="34" t="s">
        <v>304</v>
      </c>
      <c r="H109" s="41">
        <v>1209840</v>
      </c>
      <c r="I109" s="41">
        <v>863282</v>
      </c>
      <c r="J109" s="34" t="s">
        <v>423</v>
      </c>
    </row>
    <row r="110" spans="1:10" ht="33.75">
      <c r="A110" s="58" t="s">
        <v>747</v>
      </c>
      <c r="B110" s="32" t="s">
        <v>748</v>
      </c>
      <c r="C110" s="32" t="s">
        <v>749</v>
      </c>
      <c r="D110" s="32" t="s">
        <v>754</v>
      </c>
      <c r="E110" s="35" t="s">
        <v>690</v>
      </c>
      <c r="F110" s="35" t="s">
        <v>676</v>
      </c>
      <c r="G110" s="36" t="s">
        <v>305</v>
      </c>
      <c r="H110" s="41">
        <v>3137120</v>
      </c>
      <c r="I110" s="41">
        <v>1345467</v>
      </c>
      <c r="J110" s="34" t="s">
        <v>423</v>
      </c>
    </row>
    <row r="111" spans="1:10" ht="33.75">
      <c r="A111" s="58" t="s">
        <v>747</v>
      </c>
      <c r="B111" s="32" t="s">
        <v>748</v>
      </c>
      <c r="C111" s="32" t="s">
        <v>749</v>
      </c>
      <c r="D111" s="32" t="s">
        <v>754</v>
      </c>
      <c r="E111" s="35" t="s">
        <v>690</v>
      </c>
      <c r="F111" s="35" t="s">
        <v>691</v>
      </c>
      <c r="G111" s="36" t="s">
        <v>306</v>
      </c>
      <c r="H111" s="41">
        <v>549920</v>
      </c>
      <c r="I111" s="41">
        <v>549920</v>
      </c>
      <c r="J111" s="34" t="s">
        <v>425</v>
      </c>
    </row>
    <row r="112" spans="1:10" ht="33.75">
      <c r="A112" s="58" t="s">
        <v>747</v>
      </c>
      <c r="B112" s="32" t="s">
        <v>748</v>
      </c>
      <c r="C112" s="32" t="s">
        <v>749</v>
      </c>
      <c r="D112" s="32" t="s">
        <v>754</v>
      </c>
      <c r="E112" s="35" t="s">
        <v>690</v>
      </c>
      <c r="F112" s="35" t="s">
        <v>691</v>
      </c>
      <c r="G112" s="36" t="s">
        <v>307</v>
      </c>
      <c r="H112" s="41">
        <v>681600</v>
      </c>
      <c r="I112" s="41">
        <v>681600</v>
      </c>
      <c r="J112" s="34" t="s">
        <v>425</v>
      </c>
    </row>
    <row r="113" spans="1:10" ht="33.75">
      <c r="A113" s="58" t="s">
        <v>747</v>
      </c>
      <c r="B113" s="32" t="s">
        <v>748</v>
      </c>
      <c r="C113" s="32" t="s">
        <v>749</v>
      </c>
      <c r="D113" s="32" t="s">
        <v>754</v>
      </c>
      <c r="E113" s="35" t="s">
        <v>690</v>
      </c>
      <c r="F113" s="35" t="s">
        <v>691</v>
      </c>
      <c r="G113" s="36" t="s">
        <v>308</v>
      </c>
      <c r="H113" s="41">
        <v>600000</v>
      </c>
      <c r="I113" s="41">
        <v>600000</v>
      </c>
      <c r="J113" s="34" t="s">
        <v>425</v>
      </c>
    </row>
    <row r="114" spans="1:10" ht="33.75">
      <c r="A114" s="58" t="s">
        <v>747</v>
      </c>
      <c r="B114" s="32" t="s">
        <v>748</v>
      </c>
      <c r="C114" s="32" t="s">
        <v>749</v>
      </c>
      <c r="D114" s="32" t="s">
        <v>755</v>
      </c>
      <c r="E114" s="35" t="s">
        <v>690</v>
      </c>
      <c r="F114" s="35" t="s">
        <v>691</v>
      </c>
      <c r="G114" s="34" t="s">
        <v>309</v>
      </c>
      <c r="H114" s="41">
        <v>1007580</v>
      </c>
      <c r="I114" s="41">
        <v>1004263</v>
      </c>
      <c r="J114" s="34" t="s">
        <v>423</v>
      </c>
    </row>
    <row r="115" spans="1:10" ht="33.75">
      <c r="A115" s="58" t="s">
        <v>747</v>
      </c>
      <c r="B115" s="32" t="s">
        <v>748</v>
      </c>
      <c r="C115" s="32" t="s">
        <v>749</v>
      </c>
      <c r="D115" s="32" t="s">
        <v>756</v>
      </c>
      <c r="E115" s="35" t="s">
        <v>690</v>
      </c>
      <c r="F115" s="35" t="s">
        <v>691</v>
      </c>
      <c r="G115" s="34" t="s">
        <v>757</v>
      </c>
      <c r="H115" s="41">
        <v>1692770</v>
      </c>
      <c r="I115" s="41">
        <v>1087930</v>
      </c>
      <c r="J115" s="34" t="s">
        <v>420</v>
      </c>
    </row>
    <row r="116" spans="1:10" ht="33.75">
      <c r="A116" s="58" t="s">
        <v>758</v>
      </c>
      <c r="B116" s="32" t="s">
        <v>759</v>
      </c>
      <c r="C116" s="32" t="s">
        <v>760</v>
      </c>
      <c r="D116" s="32" t="s">
        <v>761</v>
      </c>
      <c r="E116" s="35" t="s">
        <v>762</v>
      </c>
      <c r="F116" s="35"/>
      <c r="G116" s="36" t="s">
        <v>763</v>
      </c>
      <c r="H116" s="41">
        <v>200000</v>
      </c>
      <c r="I116" s="41">
        <v>120000</v>
      </c>
      <c r="J116" s="34" t="s">
        <v>638</v>
      </c>
    </row>
    <row r="117" spans="1:10" ht="33.75">
      <c r="A117" s="58" t="s">
        <v>758</v>
      </c>
      <c r="B117" s="32" t="s">
        <v>764</v>
      </c>
      <c r="C117" s="32" t="s">
        <v>765</v>
      </c>
      <c r="D117" s="32" t="s">
        <v>766</v>
      </c>
      <c r="E117" s="35" t="s">
        <v>690</v>
      </c>
      <c r="F117" s="5" t="s">
        <v>691</v>
      </c>
      <c r="G117" s="36" t="s">
        <v>767</v>
      </c>
      <c r="H117" s="42">
        <v>1626095</v>
      </c>
      <c r="I117" s="42">
        <v>937416</v>
      </c>
      <c r="J117" s="36" t="s">
        <v>650</v>
      </c>
    </row>
    <row r="118" spans="1:10" ht="33.75">
      <c r="A118" s="58" t="s">
        <v>758</v>
      </c>
      <c r="B118" s="32" t="s">
        <v>768</v>
      </c>
      <c r="C118" s="32" t="s">
        <v>769</v>
      </c>
      <c r="D118" s="32" t="s">
        <v>770</v>
      </c>
      <c r="E118" s="35" t="s">
        <v>690</v>
      </c>
      <c r="F118" s="5" t="s">
        <v>691</v>
      </c>
      <c r="G118" s="36" t="s">
        <v>771</v>
      </c>
      <c r="H118" s="42">
        <v>2136658</v>
      </c>
      <c r="I118" s="42">
        <v>422188</v>
      </c>
      <c r="J118" s="36" t="s">
        <v>651</v>
      </c>
    </row>
    <row r="119" spans="1:10" ht="56.25">
      <c r="A119" s="58" t="s">
        <v>772</v>
      </c>
      <c r="B119" s="32" t="s">
        <v>368</v>
      </c>
      <c r="C119" s="32" t="s">
        <v>368</v>
      </c>
      <c r="D119" s="32" t="s">
        <v>369</v>
      </c>
      <c r="E119" s="32" t="s">
        <v>773</v>
      </c>
      <c r="F119" s="32" t="s">
        <v>370</v>
      </c>
      <c r="G119" s="34" t="s">
        <v>774</v>
      </c>
      <c r="H119" s="41">
        <v>77700</v>
      </c>
      <c r="I119" s="41">
        <v>38220</v>
      </c>
      <c r="J119" s="34" t="s">
        <v>570</v>
      </c>
    </row>
    <row r="120" spans="1:10" ht="22.5">
      <c r="A120" s="58" t="s">
        <v>775</v>
      </c>
      <c r="B120" s="32" t="s">
        <v>145</v>
      </c>
      <c r="C120" s="32" t="s">
        <v>146</v>
      </c>
      <c r="D120" s="32" t="s">
        <v>776</v>
      </c>
      <c r="E120" s="32" t="s">
        <v>30</v>
      </c>
      <c r="F120" s="32" t="s">
        <v>19</v>
      </c>
      <c r="G120" s="35" t="s">
        <v>777</v>
      </c>
      <c r="H120" s="41">
        <v>825000</v>
      </c>
      <c r="I120" s="41">
        <v>63666</v>
      </c>
      <c r="J120" s="34" t="s">
        <v>572</v>
      </c>
    </row>
    <row r="121" spans="1:10" ht="22.5">
      <c r="A121" s="58" t="s">
        <v>775</v>
      </c>
      <c r="B121" s="32" t="s">
        <v>145</v>
      </c>
      <c r="C121" s="32" t="s">
        <v>146</v>
      </c>
      <c r="D121" s="32" t="s">
        <v>778</v>
      </c>
      <c r="E121" s="32" t="s">
        <v>30</v>
      </c>
      <c r="F121" s="32" t="s">
        <v>19</v>
      </c>
      <c r="G121" s="35" t="s">
        <v>779</v>
      </c>
      <c r="H121" s="41">
        <v>1420467</v>
      </c>
      <c r="I121" s="41">
        <v>78562</v>
      </c>
      <c r="J121" s="34" t="s">
        <v>572</v>
      </c>
    </row>
    <row r="122" spans="1:10" ht="33.75">
      <c r="A122" s="58" t="s">
        <v>780</v>
      </c>
      <c r="B122" s="32" t="s">
        <v>34</v>
      </c>
      <c r="C122" s="32" t="s">
        <v>35</v>
      </c>
      <c r="D122" s="32" t="s">
        <v>36</v>
      </c>
      <c r="E122" s="32" t="s">
        <v>9</v>
      </c>
      <c r="F122" s="32" t="s">
        <v>18</v>
      </c>
      <c r="G122" s="36" t="s">
        <v>781</v>
      </c>
      <c r="H122" s="41">
        <v>2460000</v>
      </c>
      <c r="I122" s="41">
        <v>2460000</v>
      </c>
      <c r="J122" s="34" t="s">
        <v>431</v>
      </c>
    </row>
    <row r="123" spans="1:10" ht="33.75">
      <c r="A123" s="59" t="s">
        <v>782</v>
      </c>
      <c r="B123" s="32" t="s">
        <v>37</v>
      </c>
      <c r="C123" s="32" t="s">
        <v>38</v>
      </c>
      <c r="D123" s="32" t="s">
        <v>39</v>
      </c>
      <c r="E123" s="35" t="s">
        <v>30</v>
      </c>
      <c r="F123" s="35" t="s">
        <v>19</v>
      </c>
      <c r="G123" s="40" t="s">
        <v>783</v>
      </c>
      <c r="H123" s="41">
        <v>1520000</v>
      </c>
      <c r="I123" s="41">
        <v>1396608</v>
      </c>
      <c r="J123" s="37" t="s">
        <v>652</v>
      </c>
    </row>
    <row r="124" spans="1:10" ht="56.25">
      <c r="A124" s="59" t="s">
        <v>784</v>
      </c>
      <c r="B124" s="32" t="s">
        <v>113</v>
      </c>
      <c r="C124" s="32" t="s">
        <v>114</v>
      </c>
      <c r="D124" s="32" t="s">
        <v>115</v>
      </c>
      <c r="E124" s="35" t="s">
        <v>30</v>
      </c>
      <c r="F124" s="35" t="s">
        <v>676</v>
      </c>
      <c r="G124" s="36" t="s">
        <v>785</v>
      </c>
      <c r="H124" s="41">
        <v>1862540</v>
      </c>
      <c r="I124" s="41">
        <v>229506</v>
      </c>
      <c r="J124" s="34" t="s">
        <v>119</v>
      </c>
    </row>
    <row r="125" spans="1:10" ht="33.75">
      <c r="A125" s="59" t="s">
        <v>784</v>
      </c>
      <c r="B125" s="32" t="s">
        <v>116</v>
      </c>
      <c r="C125" s="32" t="s">
        <v>117</v>
      </c>
      <c r="D125" s="32" t="s">
        <v>786</v>
      </c>
      <c r="E125" s="35" t="s">
        <v>690</v>
      </c>
      <c r="F125" s="35" t="s">
        <v>19</v>
      </c>
      <c r="G125" s="36" t="s">
        <v>310</v>
      </c>
      <c r="H125" s="41">
        <v>252000</v>
      </c>
      <c r="I125" s="41">
        <v>252000</v>
      </c>
      <c r="J125" s="34" t="s">
        <v>438</v>
      </c>
    </row>
    <row r="126" spans="1:10" ht="45">
      <c r="A126" s="58" t="s">
        <v>787</v>
      </c>
      <c r="B126" s="32" t="s">
        <v>92</v>
      </c>
      <c r="C126" s="32" t="s">
        <v>93</v>
      </c>
      <c r="D126" s="36" t="s">
        <v>788</v>
      </c>
      <c r="E126" s="35" t="s">
        <v>30</v>
      </c>
      <c r="F126" s="35" t="s">
        <v>676</v>
      </c>
      <c r="G126" s="36" t="s">
        <v>789</v>
      </c>
      <c r="H126" s="41">
        <v>1505400</v>
      </c>
      <c r="I126" s="41">
        <v>1505400</v>
      </c>
      <c r="J126" s="34" t="s">
        <v>245</v>
      </c>
    </row>
    <row r="127" spans="1:10" ht="33.75">
      <c r="A127" s="58" t="s">
        <v>787</v>
      </c>
      <c r="B127" s="32" t="s">
        <v>92</v>
      </c>
      <c r="C127" s="32" t="s">
        <v>93</v>
      </c>
      <c r="D127" s="36" t="s">
        <v>94</v>
      </c>
      <c r="E127" s="35" t="s">
        <v>30</v>
      </c>
      <c r="F127" s="35" t="s">
        <v>676</v>
      </c>
      <c r="G127" s="36" t="s">
        <v>790</v>
      </c>
      <c r="H127" s="41">
        <v>1224392</v>
      </c>
      <c r="I127" s="41">
        <v>1060302</v>
      </c>
      <c r="J127" s="34" t="s">
        <v>653</v>
      </c>
    </row>
    <row r="128" spans="1:10" ht="33.75">
      <c r="A128" s="58" t="s">
        <v>791</v>
      </c>
      <c r="B128" s="32" t="s">
        <v>233</v>
      </c>
      <c r="C128" s="32" t="s">
        <v>234</v>
      </c>
      <c r="D128" s="32" t="s">
        <v>235</v>
      </c>
      <c r="E128" s="35" t="s">
        <v>104</v>
      </c>
      <c r="F128" s="35" t="s">
        <v>676</v>
      </c>
      <c r="G128" s="36" t="s">
        <v>792</v>
      </c>
      <c r="H128" s="41">
        <v>120000</v>
      </c>
      <c r="I128" s="41">
        <v>120000</v>
      </c>
      <c r="J128" s="34" t="s">
        <v>616</v>
      </c>
    </row>
    <row r="129" spans="1:10" ht="33.75">
      <c r="A129" s="58" t="s">
        <v>793</v>
      </c>
      <c r="B129" s="32" t="s">
        <v>110</v>
      </c>
      <c r="C129" s="32" t="s">
        <v>111</v>
      </c>
      <c r="D129" s="32" t="s">
        <v>112</v>
      </c>
      <c r="E129" s="35" t="s">
        <v>30</v>
      </c>
      <c r="F129" s="35" t="s">
        <v>19</v>
      </c>
      <c r="G129" s="36" t="s">
        <v>794</v>
      </c>
      <c r="H129" s="41">
        <v>300000</v>
      </c>
      <c r="I129" s="41">
        <v>300000</v>
      </c>
      <c r="J129" s="34" t="s">
        <v>443</v>
      </c>
    </row>
    <row r="130" spans="1:10" ht="33.75">
      <c r="A130" s="59" t="s">
        <v>795</v>
      </c>
      <c r="B130" s="32" t="s">
        <v>84</v>
      </c>
      <c r="C130" s="32" t="s">
        <v>85</v>
      </c>
      <c r="D130" s="32" t="s">
        <v>86</v>
      </c>
      <c r="E130" s="35" t="s">
        <v>30</v>
      </c>
      <c r="F130" s="35" t="s">
        <v>19</v>
      </c>
      <c r="G130" s="36" t="s">
        <v>311</v>
      </c>
      <c r="H130" s="41">
        <v>19000</v>
      </c>
      <c r="I130" s="41">
        <v>19000</v>
      </c>
      <c r="J130" s="34" t="s">
        <v>246</v>
      </c>
    </row>
    <row r="131" spans="1:10" ht="33.75">
      <c r="A131" s="59" t="s">
        <v>795</v>
      </c>
      <c r="B131" s="32" t="s">
        <v>84</v>
      </c>
      <c r="C131" s="32" t="s">
        <v>85</v>
      </c>
      <c r="D131" s="32" t="s">
        <v>87</v>
      </c>
      <c r="E131" s="35" t="s">
        <v>30</v>
      </c>
      <c r="F131" s="35" t="s">
        <v>19</v>
      </c>
      <c r="G131" s="36" t="s">
        <v>796</v>
      </c>
      <c r="H131" s="41">
        <v>30000</v>
      </c>
      <c r="I131" s="41">
        <v>30000</v>
      </c>
      <c r="J131" s="15" t="s">
        <v>247</v>
      </c>
    </row>
    <row r="132" spans="1:10" ht="33.75">
      <c r="A132" s="59" t="s">
        <v>797</v>
      </c>
      <c r="B132" s="32" t="s">
        <v>40</v>
      </c>
      <c r="C132" s="36" t="s">
        <v>41</v>
      </c>
      <c r="D132" s="36" t="s">
        <v>42</v>
      </c>
      <c r="E132" s="35" t="s">
        <v>30</v>
      </c>
      <c r="F132" s="35" t="s">
        <v>676</v>
      </c>
      <c r="G132" s="36" t="s">
        <v>312</v>
      </c>
      <c r="H132" s="41">
        <v>302160</v>
      </c>
      <c r="I132" s="41">
        <v>290350</v>
      </c>
      <c r="J132" s="34" t="s">
        <v>248</v>
      </c>
    </row>
    <row r="133" spans="1:10" ht="45">
      <c r="A133" s="59" t="s">
        <v>797</v>
      </c>
      <c r="B133" s="32" t="s">
        <v>40</v>
      </c>
      <c r="C133" s="36" t="s">
        <v>41</v>
      </c>
      <c r="D133" s="36" t="s">
        <v>43</v>
      </c>
      <c r="E133" s="35" t="s">
        <v>30</v>
      </c>
      <c r="F133" s="35" t="s">
        <v>676</v>
      </c>
      <c r="G133" s="36" t="s">
        <v>313</v>
      </c>
      <c r="H133" s="41">
        <v>402880</v>
      </c>
      <c r="I133" s="41">
        <v>389120</v>
      </c>
      <c r="J133" s="34" t="s">
        <v>248</v>
      </c>
    </row>
    <row r="134" spans="1:10" ht="33.75">
      <c r="A134" s="59" t="s">
        <v>797</v>
      </c>
      <c r="B134" s="32" t="s">
        <v>40</v>
      </c>
      <c r="C134" s="36" t="s">
        <v>41</v>
      </c>
      <c r="D134" s="36" t="s">
        <v>44</v>
      </c>
      <c r="E134" s="35" t="s">
        <v>30</v>
      </c>
      <c r="F134" s="35" t="s">
        <v>676</v>
      </c>
      <c r="G134" s="36" t="s">
        <v>314</v>
      </c>
      <c r="H134" s="41">
        <v>201440</v>
      </c>
      <c r="I134" s="41">
        <v>193240</v>
      </c>
      <c r="J134" s="34" t="s">
        <v>248</v>
      </c>
    </row>
    <row r="135" spans="1:10" ht="45">
      <c r="A135" s="59" t="s">
        <v>797</v>
      </c>
      <c r="B135" s="32" t="s">
        <v>40</v>
      </c>
      <c r="C135" s="32" t="s">
        <v>45</v>
      </c>
      <c r="D135" s="32" t="s">
        <v>46</v>
      </c>
      <c r="E135" s="35" t="s">
        <v>30</v>
      </c>
      <c r="F135" s="35" t="s">
        <v>19</v>
      </c>
      <c r="G135" s="36" t="s">
        <v>315</v>
      </c>
      <c r="H135" s="41">
        <v>200000</v>
      </c>
      <c r="I135" s="41">
        <v>92442</v>
      </c>
      <c r="J135" s="34" t="s">
        <v>447</v>
      </c>
    </row>
    <row r="136" spans="1:10" ht="56.25">
      <c r="A136" s="59" t="s">
        <v>797</v>
      </c>
      <c r="B136" s="32" t="s">
        <v>40</v>
      </c>
      <c r="C136" s="32" t="s">
        <v>45</v>
      </c>
      <c r="D136" s="32" t="s">
        <v>46</v>
      </c>
      <c r="E136" s="35" t="s">
        <v>30</v>
      </c>
      <c r="F136" s="35" t="s">
        <v>19</v>
      </c>
      <c r="G136" s="36" t="s">
        <v>884</v>
      </c>
      <c r="H136" s="41">
        <v>80000</v>
      </c>
      <c r="I136" s="41">
        <v>32400</v>
      </c>
      <c r="J136" s="34" t="s">
        <v>448</v>
      </c>
    </row>
    <row r="137" spans="1:10" ht="45">
      <c r="A137" s="59" t="s">
        <v>797</v>
      </c>
      <c r="B137" s="32" t="s">
        <v>40</v>
      </c>
      <c r="C137" s="32" t="s">
        <v>45</v>
      </c>
      <c r="D137" s="32" t="s">
        <v>46</v>
      </c>
      <c r="E137" s="35" t="s">
        <v>30</v>
      </c>
      <c r="F137" s="35" t="s">
        <v>19</v>
      </c>
      <c r="G137" s="36" t="s">
        <v>798</v>
      </c>
      <c r="H137" s="41">
        <v>120000</v>
      </c>
      <c r="I137" s="41">
        <v>84274</v>
      </c>
      <c r="J137" s="34" t="s">
        <v>449</v>
      </c>
    </row>
    <row r="138" spans="1:10" ht="45">
      <c r="A138" s="59" t="s">
        <v>797</v>
      </c>
      <c r="B138" s="32" t="s">
        <v>40</v>
      </c>
      <c r="C138" s="32" t="s">
        <v>45</v>
      </c>
      <c r="D138" s="32" t="s">
        <v>47</v>
      </c>
      <c r="E138" s="35" t="s">
        <v>30</v>
      </c>
      <c r="F138" s="35" t="s">
        <v>19</v>
      </c>
      <c r="G138" s="36" t="s">
        <v>317</v>
      </c>
      <c r="H138" s="41">
        <v>68000</v>
      </c>
      <c r="I138" s="41">
        <v>54314</v>
      </c>
      <c r="J138" s="34" t="s">
        <v>447</v>
      </c>
    </row>
    <row r="139" spans="1:10" ht="45">
      <c r="A139" s="59" t="s">
        <v>797</v>
      </c>
      <c r="B139" s="32" t="s">
        <v>40</v>
      </c>
      <c r="C139" s="32" t="s">
        <v>45</v>
      </c>
      <c r="D139" s="32" t="s">
        <v>47</v>
      </c>
      <c r="E139" s="35" t="s">
        <v>30</v>
      </c>
      <c r="F139" s="35" t="s">
        <v>19</v>
      </c>
      <c r="G139" s="36" t="s">
        <v>318</v>
      </c>
      <c r="H139" s="41">
        <v>21500</v>
      </c>
      <c r="I139" s="41">
        <v>19190</v>
      </c>
      <c r="J139" s="34" t="s">
        <v>450</v>
      </c>
    </row>
    <row r="140" spans="1:10" ht="56.25">
      <c r="A140" s="59" t="s">
        <v>797</v>
      </c>
      <c r="B140" s="32" t="s">
        <v>40</v>
      </c>
      <c r="C140" s="32" t="s">
        <v>45</v>
      </c>
      <c r="D140" s="32" t="s">
        <v>47</v>
      </c>
      <c r="E140" s="35" t="s">
        <v>30</v>
      </c>
      <c r="F140" s="35" t="s">
        <v>19</v>
      </c>
      <c r="G140" s="36" t="s">
        <v>319</v>
      </c>
      <c r="H140" s="41">
        <v>19900</v>
      </c>
      <c r="I140" s="41">
        <v>17860</v>
      </c>
      <c r="J140" s="34" t="s">
        <v>451</v>
      </c>
    </row>
    <row r="141" spans="1:10" ht="45">
      <c r="A141" s="59" t="s">
        <v>797</v>
      </c>
      <c r="B141" s="32" t="s">
        <v>40</v>
      </c>
      <c r="C141" s="32" t="s">
        <v>45</v>
      </c>
      <c r="D141" s="32" t="s">
        <v>47</v>
      </c>
      <c r="E141" s="35" t="s">
        <v>30</v>
      </c>
      <c r="F141" s="35" t="s">
        <v>19</v>
      </c>
      <c r="G141" s="36" t="s">
        <v>799</v>
      </c>
      <c r="H141" s="41">
        <v>69000</v>
      </c>
      <c r="I141" s="41">
        <v>69000</v>
      </c>
      <c r="J141" s="34" t="s">
        <v>452</v>
      </c>
    </row>
    <row r="142" spans="1:10" ht="33.75">
      <c r="A142" s="59" t="s">
        <v>797</v>
      </c>
      <c r="B142" s="32" t="s">
        <v>40</v>
      </c>
      <c r="C142" s="32" t="s">
        <v>45</v>
      </c>
      <c r="D142" s="32" t="s">
        <v>47</v>
      </c>
      <c r="E142" s="35" t="s">
        <v>30</v>
      </c>
      <c r="F142" s="35" t="s">
        <v>19</v>
      </c>
      <c r="G142" s="36" t="s">
        <v>882</v>
      </c>
      <c r="H142" s="41">
        <v>44180</v>
      </c>
      <c r="I142" s="41">
        <v>38906</v>
      </c>
      <c r="J142" s="34" t="s">
        <v>449</v>
      </c>
    </row>
    <row r="143" spans="1:10" ht="45">
      <c r="A143" s="59" t="s">
        <v>800</v>
      </c>
      <c r="B143" s="32" t="s">
        <v>101</v>
      </c>
      <c r="C143" s="36" t="s">
        <v>102</v>
      </c>
      <c r="D143" s="36" t="s">
        <v>103</v>
      </c>
      <c r="E143" s="35" t="s">
        <v>104</v>
      </c>
      <c r="F143" s="35" t="s">
        <v>19</v>
      </c>
      <c r="G143" s="36" t="s">
        <v>321</v>
      </c>
      <c r="H143" s="41">
        <v>1164680</v>
      </c>
      <c r="I143" s="41">
        <v>1142690</v>
      </c>
      <c r="J143" s="34" t="s">
        <v>454</v>
      </c>
    </row>
    <row r="144" spans="1:10" ht="33.75">
      <c r="A144" s="59" t="s">
        <v>800</v>
      </c>
      <c r="B144" s="32" t="s">
        <v>101</v>
      </c>
      <c r="C144" s="36" t="s">
        <v>102</v>
      </c>
      <c r="D144" s="36" t="s">
        <v>105</v>
      </c>
      <c r="E144" s="35" t="s">
        <v>690</v>
      </c>
      <c r="F144" s="35" t="s">
        <v>19</v>
      </c>
      <c r="G144" s="36" t="s">
        <v>865</v>
      </c>
      <c r="H144" s="41">
        <v>50000</v>
      </c>
      <c r="I144" s="41">
        <v>50000</v>
      </c>
      <c r="J144" s="34" t="s">
        <v>455</v>
      </c>
    </row>
    <row r="145" spans="1:10" ht="33.75">
      <c r="A145" s="59" t="s">
        <v>800</v>
      </c>
      <c r="B145" s="32" t="s">
        <v>101</v>
      </c>
      <c r="C145" s="36" t="s">
        <v>102</v>
      </c>
      <c r="D145" s="32" t="s">
        <v>106</v>
      </c>
      <c r="E145" s="35" t="s">
        <v>690</v>
      </c>
      <c r="F145" s="35" t="s">
        <v>19</v>
      </c>
      <c r="G145" s="36" t="s">
        <v>866</v>
      </c>
      <c r="H145" s="41">
        <v>1061700</v>
      </c>
      <c r="I145" s="41">
        <v>1061700</v>
      </c>
      <c r="J145" s="34" t="s">
        <v>454</v>
      </c>
    </row>
    <row r="146" spans="1:10" ht="45">
      <c r="A146" s="60" t="s">
        <v>801</v>
      </c>
      <c r="B146" s="32" t="s">
        <v>802</v>
      </c>
      <c r="C146" s="36" t="s">
        <v>803</v>
      </c>
      <c r="D146" s="32" t="s">
        <v>125</v>
      </c>
      <c r="E146" s="35" t="s">
        <v>690</v>
      </c>
      <c r="F146" s="35" t="s">
        <v>19</v>
      </c>
      <c r="G146" s="36" t="s">
        <v>867</v>
      </c>
      <c r="H146" s="41">
        <v>137000</v>
      </c>
      <c r="I146" s="41">
        <v>100000</v>
      </c>
      <c r="J146" s="34" t="s">
        <v>458</v>
      </c>
    </row>
    <row r="147" spans="1:10" ht="56.25">
      <c r="A147" s="60" t="s">
        <v>801</v>
      </c>
      <c r="B147" s="32" t="s">
        <v>802</v>
      </c>
      <c r="C147" s="36" t="s">
        <v>803</v>
      </c>
      <c r="D147" s="32" t="s">
        <v>804</v>
      </c>
      <c r="E147" s="35" t="s">
        <v>690</v>
      </c>
      <c r="F147" s="35" t="s">
        <v>19</v>
      </c>
      <c r="G147" s="36" t="s">
        <v>868</v>
      </c>
      <c r="H147" s="41">
        <v>1457804</v>
      </c>
      <c r="I147" s="41">
        <v>220000</v>
      </c>
      <c r="J147" s="34" t="s">
        <v>458</v>
      </c>
    </row>
    <row r="148" spans="1:10" ht="45">
      <c r="A148" s="60" t="s">
        <v>801</v>
      </c>
      <c r="B148" s="32" t="s">
        <v>802</v>
      </c>
      <c r="C148" s="36" t="s">
        <v>803</v>
      </c>
      <c r="D148" s="32" t="s">
        <v>805</v>
      </c>
      <c r="E148" s="35" t="s">
        <v>690</v>
      </c>
      <c r="F148" s="35" t="s">
        <v>19</v>
      </c>
      <c r="G148" s="36" t="s">
        <v>869</v>
      </c>
      <c r="H148" s="41">
        <v>1157000</v>
      </c>
      <c r="I148" s="41">
        <v>340000</v>
      </c>
      <c r="J148" s="34" t="s">
        <v>461</v>
      </c>
    </row>
    <row r="149" spans="1:10" ht="45">
      <c r="A149" s="32" t="s">
        <v>806</v>
      </c>
      <c r="B149" s="32" t="s">
        <v>61</v>
      </c>
      <c r="C149" s="32" t="s">
        <v>62</v>
      </c>
      <c r="D149" s="32" t="s">
        <v>63</v>
      </c>
      <c r="E149" s="35" t="s">
        <v>64</v>
      </c>
      <c r="F149" s="35" t="s">
        <v>65</v>
      </c>
      <c r="G149" s="36" t="s">
        <v>807</v>
      </c>
      <c r="H149" s="41">
        <v>272000</v>
      </c>
      <c r="I149" s="41">
        <v>272000</v>
      </c>
      <c r="J149" s="34" t="s">
        <v>66</v>
      </c>
    </row>
    <row r="150" spans="1:10" ht="33.75">
      <c r="A150" s="32" t="s">
        <v>808</v>
      </c>
      <c r="B150" s="21" t="s">
        <v>809</v>
      </c>
      <c r="C150" s="21" t="s">
        <v>810</v>
      </c>
      <c r="D150" s="36" t="s">
        <v>811</v>
      </c>
      <c r="E150" s="34" t="s">
        <v>690</v>
      </c>
      <c r="F150" s="34" t="s">
        <v>691</v>
      </c>
      <c r="G150" s="36" t="s">
        <v>812</v>
      </c>
      <c r="H150" s="49">
        <v>890120</v>
      </c>
      <c r="I150" s="49">
        <v>890120</v>
      </c>
      <c r="J150" s="34" t="s">
        <v>582</v>
      </c>
    </row>
    <row r="151" spans="1:10" ht="33.75">
      <c r="A151" s="32" t="s">
        <v>808</v>
      </c>
      <c r="B151" s="21" t="s">
        <v>809</v>
      </c>
      <c r="C151" s="21" t="s">
        <v>810</v>
      </c>
      <c r="D151" s="36" t="s">
        <v>811</v>
      </c>
      <c r="E151" s="34" t="s">
        <v>690</v>
      </c>
      <c r="F151" s="34" t="s">
        <v>691</v>
      </c>
      <c r="G151" s="36" t="s">
        <v>813</v>
      </c>
      <c r="H151" s="49">
        <v>1280000</v>
      </c>
      <c r="I151" s="49">
        <v>1280000</v>
      </c>
      <c r="J151" s="34" t="s">
        <v>633</v>
      </c>
    </row>
    <row r="152" spans="1:10" ht="33.75">
      <c r="A152" s="32" t="s">
        <v>814</v>
      </c>
      <c r="B152" s="32" t="s">
        <v>141</v>
      </c>
      <c r="C152" s="32" t="s">
        <v>142</v>
      </c>
      <c r="D152" s="36" t="s">
        <v>143</v>
      </c>
      <c r="E152" s="35" t="s">
        <v>24</v>
      </c>
      <c r="F152" s="35" t="s">
        <v>25</v>
      </c>
      <c r="G152" s="36" t="s">
        <v>327</v>
      </c>
      <c r="H152" s="41">
        <v>150000</v>
      </c>
      <c r="I152" s="41">
        <v>95000</v>
      </c>
      <c r="J152" s="34" t="s">
        <v>144</v>
      </c>
    </row>
    <row r="153" spans="1:10" ht="33.75">
      <c r="A153" s="32" t="s">
        <v>814</v>
      </c>
      <c r="B153" s="32" t="s">
        <v>141</v>
      </c>
      <c r="C153" s="32" t="s">
        <v>142</v>
      </c>
      <c r="D153" s="36" t="s">
        <v>815</v>
      </c>
      <c r="E153" s="35" t="s">
        <v>24</v>
      </c>
      <c r="F153" s="35" t="s">
        <v>25</v>
      </c>
      <c r="G153" s="36" t="s">
        <v>328</v>
      </c>
      <c r="H153" s="41">
        <v>300000</v>
      </c>
      <c r="I153" s="41">
        <v>300000</v>
      </c>
      <c r="J153" s="34" t="s">
        <v>463</v>
      </c>
    </row>
    <row r="154" spans="1:10" ht="33.75">
      <c r="A154" s="58" t="s">
        <v>816</v>
      </c>
      <c r="B154" s="32" t="s">
        <v>88</v>
      </c>
      <c r="C154" s="32" t="s">
        <v>89</v>
      </c>
      <c r="D154" s="32" t="s">
        <v>90</v>
      </c>
      <c r="E154" s="35" t="s">
        <v>30</v>
      </c>
      <c r="F154" s="35" t="s">
        <v>19</v>
      </c>
      <c r="G154" s="36" t="s">
        <v>329</v>
      </c>
      <c r="H154" s="41">
        <v>10000</v>
      </c>
      <c r="I154" s="41">
        <v>10000</v>
      </c>
      <c r="J154" s="34" t="s">
        <v>91</v>
      </c>
    </row>
    <row r="155" spans="1:10" ht="45">
      <c r="A155" s="58" t="s">
        <v>817</v>
      </c>
      <c r="B155" s="32" t="s">
        <v>818</v>
      </c>
      <c r="C155" s="32" t="s">
        <v>819</v>
      </c>
      <c r="D155" s="32" t="s">
        <v>820</v>
      </c>
      <c r="E155" s="35" t="s">
        <v>690</v>
      </c>
      <c r="F155" s="35" t="s">
        <v>821</v>
      </c>
      <c r="G155" s="36" t="s">
        <v>822</v>
      </c>
      <c r="H155" s="41">
        <v>544193</v>
      </c>
      <c r="I155" s="41">
        <v>434476</v>
      </c>
      <c r="J155" s="34" t="s">
        <v>469</v>
      </c>
    </row>
    <row r="156" spans="1:10" ht="45">
      <c r="A156" s="58" t="s">
        <v>817</v>
      </c>
      <c r="B156" s="32" t="s">
        <v>823</v>
      </c>
      <c r="C156" s="32" t="s">
        <v>824</v>
      </c>
      <c r="D156" s="32" t="s">
        <v>825</v>
      </c>
      <c r="E156" s="35" t="s">
        <v>690</v>
      </c>
      <c r="F156" s="35" t="s">
        <v>826</v>
      </c>
      <c r="G156" s="36" t="s">
        <v>827</v>
      </c>
      <c r="H156" s="41">
        <v>166090</v>
      </c>
      <c r="I156" s="41">
        <v>85512</v>
      </c>
      <c r="J156" s="34" t="s">
        <v>473</v>
      </c>
    </row>
    <row r="157" spans="1:10" ht="45">
      <c r="A157" s="58" t="s">
        <v>817</v>
      </c>
      <c r="B157" s="32" t="s">
        <v>823</v>
      </c>
      <c r="C157" s="32" t="s">
        <v>828</v>
      </c>
      <c r="D157" s="32" t="s">
        <v>829</v>
      </c>
      <c r="E157" s="35" t="s">
        <v>690</v>
      </c>
      <c r="F157" s="35" t="s">
        <v>695</v>
      </c>
      <c r="G157" s="36" t="s">
        <v>332</v>
      </c>
      <c r="H157" s="41">
        <v>1505130</v>
      </c>
      <c r="I157" s="41">
        <v>1462465</v>
      </c>
      <c r="J157" s="34" t="s">
        <v>612</v>
      </c>
    </row>
    <row r="158" spans="1:10" ht="45">
      <c r="A158" s="58" t="s">
        <v>817</v>
      </c>
      <c r="B158" s="32" t="s">
        <v>823</v>
      </c>
      <c r="C158" s="32" t="s">
        <v>828</v>
      </c>
      <c r="D158" s="32" t="s">
        <v>830</v>
      </c>
      <c r="E158" s="35" t="s">
        <v>690</v>
      </c>
      <c r="F158" s="35" t="s">
        <v>691</v>
      </c>
      <c r="G158" s="36" t="s">
        <v>831</v>
      </c>
      <c r="H158" s="41">
        <v>50000</v>
      </c>
      <c r="I158" s="41">
        <v>50000</v>
      </c>
      <c r="J158" s="34" t="s">
        <v>477</v>
      </c>
    </row>
    <row r="159" spans="1:10" ht="33.75">
      <c r="A159" s="58" t="s">
        <v>817</v>
      </c>
      <c r="B159" s="32" t="s">
        <v>823</v>
      </c>
      <c r="C159" s="32" t="s">
        <v>828</v>
      </c>
      <c r="D159" s="32" t="s">
        <v>830</v>
      </c>
      <c r="E159" s="35" t="s">
        <v>690</v>
      </c>
      <c r="F159" s="35" t="s">
        <v>691</v>
      </c>
      <c r="G159" s="36" t="s">
        <v>334</v>
      </c>
      <c r="H159" s="41">
        <v>150000</v>
      </c>
      <c r="I159" s="41">
        <v>150000</v>
      </c>
      <c r="J159" s="34" t="s">
        <v>478</v>
      </c>
    </row>
    <row r="160" spans="1:10" ht="33.75">
      <c r="A160" s="58" t="s">
        <v>817</v>
      </c>
      <c r="B160" s="32" t="s">
        <v>823</v>
      </c>
      <c r="C160" s="32" t="s">
        <v>828</v>
      </c>
      <c r="D160" s="32" t="s">
        <v>832</v>
      </c>
      <c r="E160" s="35" t="s">
        <v>690</v>
      </c>
      <c r="F160" s="35" t="s">
        <v>691</v>
      </c>
      <c r="G160" s="36" t="s">
        <v>335</v>
      </c>
      <c r="H160" s="41">
        <v>855000</v>
      </c>
      <c r="I160" s="41">
        <v>130000</v>
      </c>
      <c r="J160" s="34" t="s">
        <v>478</v>
      </c>
    </row>
    <row r="161" spans="1:10" ht="33.75">
      <c r="A161" s="59" t="s">
        <v>833</v>
      </c>
      <c r="B161" s="32" t="s">
        <v>82</v>
      </c>
      <c r="C161" s="32" t="s">
        <v>83</v>
      </c>
      <c r="D161" s="32" t="s">
        <v>834</v>
      </c>
      <c r="E161" s="35" t="s">
        <v>30</v>
      </c>
      <c r="F161" s="35" t="s">
        <v>19</v>
      </c>
      <c r="G161" s="36" t="s">
        <v>336</v>
      </c>
      <c r="H161" s="41">
        <v>15000</v>
      </c>
      <c r="I161" s="41">
        <v>15000</v>
      </c>
      <c r="J161" s="34" t="s">
        <v>249</v>
      </c>
    </row>
    <row r="162" spans="1:10" ht="33.75">
      <c r="A162" s="58" t="s">
        <v>835</v>
      </c>
      <c r="B162" s="32" t="s">
        <v>836</v>
      </c>
      <c r="C162" s="32" t="s">
        <v>75</v>
      </c>
      <c r="D162" s="32" t="s">
        <v>837</v>
      </c>
      <c r="E162" s="35" t="s">
        <v>30</v>
      </c>
      <c r="F162" s="35" t="s">
        <v>676</v>
      </c>
      <c r="G162" s="36" t="s">
        <v>337</v>
      </c>
      <c r="H162" s="41">
        <v>1005985</v>
      </c>
      <c r="I162" s="41">
        <v>967778</v>
      </c>
      <c r="J162" s="34" t="s">
        <v>485</v>
      </c>
    </row>
    <row r="163" spans="1:10" ht="33.75">
      <c r="A163" s="58" t="s">
        <v>835</v>
      </c>
      <c r="B163" s="32" t="s">
        <v>838</v>
      </c>
      <c r="C163" s="32" t="s">
        <v>839</v>
      </c>
      <c r="D163" s="32" t="s">
        <v>840</v>
      </c>
      <c r="E163" s="35" t="s">
        <v>30</v>
      </c>
      <c r="F163" s="35" t="s">
        <v>19</v>
      </c>
      <c r="G163" s="36" t="s">
        <v>338</v>
      </c>
      <c r="H163" s="41">
        <v>1800000</v>
      </c>
      <c r="I163" s="41">
        <v>794384</v>
      </c>
      <c r="J163" s="34" t="s">
        <v>485</v>
      </c>
    </row>
    <row r="164" spans="1:10" ht="33.75">
      <c r="A164" s="58" t="s">
        <v>835</v>
      </c>
      <c r="B164" s="32" t="s">
        <v>841</v>
      </c>
      <c r="C164" s="32" t="s">
        <v>75</v>
      </c>
      <c r="D164" s="32" t="s">
        <v>842</v>
      </c>
      <c r="E164" s="35" t="s">
        <v>690</v>
      </c>
      <c r="F164" s="35" t="s">
        <v>19</v>
      </c>
      <c r="G164" s="36" t="s">
        <v>339</v>
      </c>
      <c r="H164" s="41">
        <v>30000</v>
      </c>
      <c r="I164" s="41">
        <v>30000</v>
      </c>
      <c r="J164" s="34" t="s">
        <v>491</v>
      </c>
    </row>
    <row r="165" spans="1:10" ht="33.75">
      <c r="A165" s="58" t="s">
        <v>835</v>
      </c>
      <c r="B165" s="32" t="s">
        <v>841</v>
      </c>
      <c r="C165" s="32" t="s">
        <v>75</v>
      </c>
      <c r="D165" s="32" t="s">
        <v>842</v>
      </c>
      <c r="E165" s="35" t="s">
        <v>690</v>
      </c>
      <c r="F165" s="35" t="s">
        <v>19</v>
      </c>
      <c r="G165" s="36" t="s">
        <v>340</v>
      </c>
      <c r="H165" s="41">
        <v>20000</v>
      </c>
      <c r="I165" s="41">
        <v>20000</v>
      </c>
      <c r="J165" s="34" t="s">
        <v>491</v>
      </c>
    </row>
    <row r="166" spans="1:10" ht="33.75">
      <c r="A166" s="59" t="s">
        <v>843</v>
      </c>
      <c r="B166" s="32" t="s">
        <v>67</v>
      </c>
      <c r="C166" s="32" t="s">
        <v>68</v>
      </c>
      <c r="D166" s="32" t="s">
        <v>69</v>
      </c>
      <c r="E166" s="35" t="s">
        <v>24</v>
      </c>
      <c r="F166" s="35" t="s">
        <v>25</v>
      </c>
      <c r="G166" s="36" t="s">
        <v>341</v>
      </c>
      <c r="H166" s="41">
        <v>30000</v>
      </c>
      <c r="I166" s="41">
        <v>30000</v>
      </c>
      <c r="J166" s="34" t="s">
        <v>70</v>
      </c>
    </row>
    <row r="167" spans="1:10" ht="33.75">
      <c r="A167" s="59" t="s">
        <v>844</v>
      </c>
      <c r="B167" s="32" t="s">
        <v>71</v>
      </c>
      <c r="C167" s="32" t="s">
        <v>72</v>
      </c>
      <c r="D167" s="32" t="s">
        <v>73</v>
      </c>
      <c r="E167" s="35" t="s">
        <v>30</v>
      </c>
      <c r="F167" s="35" t="s">
        <v>19</v>
      </c>
      <c r="G167" s="36" t="s">
        <v>342</v>
      </c>
      <c r="H167" s="41">
        <v>160000</v>
      </c>
      <c r="I167" s="41">
        <v>18990</v>
      </c>
      <c r="J167" s="34" t="s">
        <v>74</v>
      </c>
    </row>
    <row r="168" spans="1:10" ht="33.75">
      <c r="A168" s="59" t="s">
        <v>845</v>
      </c>
      <c r="B168" s="32" t="s">
        <v>221</v>
      </c>
      <c r="C168" s="32" t="s">
        <v>75</v>
      </c>
      <c r="D168" s="32" t="s">
        <v>76</v>
      </c>
      <c r="E168" s="35" t="s">
        <v>30</v>
      </c>
      <c r="F168" s="35" t="s">
        <v>19</v>
      </c>
      <c r="G168" s="36" t="s">
        <v>846</v>
      </c>
      <c r="H168" s="41">
        <v>50000</v>
      </c>
      <c r="I168" s="41">
        <v>50000</v>
      </c>
      <c r="J168" s="34" t="s">
        <v>77</v>
      </c>
    </row>
    <row r="169" spans="1:10" ht="33.75">
      <c r="A169" s="59" t="s">
        <v>845</v>
      </c>
      <c r="B169" s="32" t="s">
        <v>221</v>
      </c>
      <c r="C169" s="32" t="s">
        <v>75</v>
      </c>
      <c r="D169" s="32" t="s">
        <v>847</v>
      </c>
      <c r="E169" s="35" t="s">
        <v>30</v>
      </c>
      <c r="F169" s="35" t="s">
        <v>19</v>
      </c>
      <c r="G169" s="36" t="s">
        <v>343</v>
      </c>
      <c r="H169" s="41">
        <v>535814</v>
      </c>
      <c r="I169" s="41">
        <v>518284</v>
      </c>
      <c r="J169" s="34" t="s">
        <v>78</v>
      </c>
    </row>
    <row r="170" spans="1:10" ht="33.75">
      <c r="A170" s="59" t="s">
        <v>845</v>
      </c>
      <c r="B170" s="32" t="s">
        <v>221</v>
      </c>
      <c r="C170" s="32" t="s">
        <v>75</v>
      </c>
      <c r="D170" s="32" t="s">
        <v>79</v>
      </c>
      <c r="E170" s="35" t="s">
        <v>30</v>
      </c>
      <c r="F170" s="35" t="s">
        <v>19</v>
      </c>
      <c r="G170" s="36" t="s">
        <v>344</v>
      </c>
      <c r="H170" s="41">
        <v>30000</v>
      </c>
      <c r="I170" s="41">
        <v>30000</v>
      </c>
      <c r="J170" s="34" t="s">
        <v>80</v>
      </c>
    </row>
    <row r="171" spans="1:10" ht="33.75">
      <c r="A171" s="59" t="s">
        <v>845</v>
      </c>
      <c r="B171" s="32" t="s">
        <v>221</v>
      </c>
      <c r="C171" s="32" t="s">
        <v>75</v>
      </c>
      <c r="D171" s="32" t="s">
        <v>79</v>
      </c>
      <c r="E171" s="35" t="s">
        <v>30</v>
      </c>
      <c r="F171" s="35" t="s">
        <v>19</v>
      </c>
      <c r="G171" s="36" t="s">
        <v>345</v>
      </c>
      <c r="H171" s="41">
        <v>30000</v>
      </c>
      <c r="I171" s="41">
        <v>30000</v>
      </c>
      <c r="J171" s="34" t="s">
        <v>80</v>
      </c>
    </row>
    <row r="172" spans="1:10" ht="33.75">
      <c r="A172" s="59" t="s">
        <v>845</v>
      </c>
      <c r="B172" s="32" t="s">
        <v>221</v>
      </c>
      <c r="C172" s="32" t="s">
        <v>75</v>
      </c>
      <c r="D172" s="32" t="s">
        <v>79</v>
      </c>
      <c r="E172" s="35" t="s">
        <v>30</v>
      </c>
      <c r="F172" s="35" t="s">
        <v>19</v>
      </c>
      <c r="G172" s="36" t="s">
        <v>346</v>
      </c>
      <c r="H172" s="41">
        <v>20000</v>
      </c>
      <c r="I172" s="41">
        <v>20000</v>
      </c>
      <c r="J172" s="34" t="s">
        <v>80</v>
      </c>
    </row>
    <row r="173" spans="1:10" ht="33.75">
      <c r="A173" s="59" t="s">
        <v>845</v>
      </c>
      <c r="B173" s="32" t="s">
        <v>221</v>
      </c>
      <c r="C173" s="32" t="s">
        <v>75</v>
      </c>
      <c r="D173" s="32" t="s">
        <v>79</v>
      </c>
      <c r="E173" s="35" t="s">
        <v>30</v>
      </c>
      <c r="F173" s="35" t="s">
        <v>19</v>
      </c>
      <c r="G173" s="36" t="s">
        <v>347</v>
      </c>
      <c r="H173" s="41">
        <v>30000</v>
      </c>
      <c r="I173" s="41">
        <v>30000</v>
      </c>
      <c r="J173" s="34" t="s">
        <v>80</v>
      </c>
    </row>
    <row r="174" spans="1:10" ht="33.75">
      <c r="A174" s="59" t="s">
        <v>845</v>
      </c>
      <c r="B174" s="32" t="s">
        <v>221</v>
      </c>
      <c r="C174" s="32" t="s">
        <v>75</v>
      </c>
      <c r="D174" s="32" t="s">
        <v>79</v>
      </c>
      <c r="E174" s="35" t="s">
        <v>30</v>
      </c>
      <c r="F174" s="35" t="s">
        <v>19</v>
      </c>
      <c r="G174" s="36" t="s">
        <v>348</v>
      </c>
      <c r="H174" s="41">
        <v>20000</v>
      </c>
      <c r="I174" s="41">
        <v>20000</v>
      </c>
      <c r="J174" s="34" t="s">
        <v>80</v>
      </c>
    </row>
    <row r="175" spans="1:10" ht="33.75">
      <c r="A175" s="59" t="s">
        <v>845</v>
      </c>
      <c r="B175" s="32" t="s">
        <v>221</v>
      </c>
      <c r="C175" s="32" t="s">
        <v>75</v>
      </c>
      <c r="D175" s="32" t="s">
        <v>79</v>
      </c>
      <c r="E175" s="35" t="s">
        <v>30</v>
      </c>
      <c r="F175" s="35" t="s">
        <v>19</v>
      </c>
      <c r="G175" s="36" t="s">
        <v>349</v>
      </c>
      <c r="H175" s="41">
        <v>20000</v>
      </c>
      <c r="I175" s="41">
        <v>20000</v>
      </c>
      <c r="J175" s="34" t="s">
        <v>80</v>
      </c>
    </row>
    <row r="176" spans="1:10" ht="33.75">
      <c r="A176" s="59" t="s">
        <v>845</v>
      </c>
      <c r="B176" s="32" t="s">
        <v>221</v>
      </c>
      <c r="C176" s="32" t="s">
        <v>75</v>
      </c>
      <c r="D176" s="32" t="s">
        <v>79</v>
      </c>
      <c r="E176" s="35" t="s">
        <v>30</v>
      </c>
      <c r="F176" s="35" t="s">
        <v>19</v>
      </c>
      <c r="G176" s="36" t="s">
        <v>350</v>
      </c>
      <c r="H176" s="41">
        <v>10000</v>
      </c>
      <c r="I176" s="41">
        <v>10000</v>
      </c>
      <c r="J176" s="34" t="s">
        <v>80</v>
      </c>
    </row>
    <row r="177" spans="1:10" ht="33.75">
      <c r="A177" s="59" t="s">
        <v>845</v>
      </c>
      <c r="B177" s="32" t="s">
        <v>221</v>
      </c>
      <c r="C177" s="32" t="s">
        <v>75</v>
      </c>
      <c r="D177" s="32" t="s">
        <v>81</v>
      </c>
      <c r="E177" s="35" t="s">
        <v>30</v>
      </c>
      <c r="F177" s="35" t="s">
        <v>19</v>
      </c>
      <c r="G177" s="36" t="s">
        <v>351</v>
      </c>
      <c r="H177" s="41">
        <v>85000</v>
      </c>
      <c r="I177" s="41">
        <v>85000</v>
      </c>
      <c r="J177" s="34" t="s">
        <v>77</v>
      </c>
    </row>
    <row r="178" spans="1:10" ht="33.75">
      <c r="A178" s="59" t="s">
        <v>848</v>
      </c>
      <c r="B178" s="32" t="s">
        <v>849</v>
      </c>
      <c r="C178" s="32" t="s">
        <v>98</v>
      </c>
      <c r="D178" s="32" t="s">
        <v>99</v>
      </c>
      <c r="E178" s="35" t="s">
        <v>24</v>
      </c>
      <c r="F178" s="35" t="s">
        <v>25</v>
      </c>
      <c r="G178" s="36" t="s">
        <v>850</v>
      </c>
      <c r="H178" s="41">
        <v>20000</v>
      </c>
      <c r="I178" s="41">
        <v>20000</v>
      </c>
      <c r="J178" s="34" t="s">
        <v>100</v>
      </c>
    </row>
    <row r="179" spans="1:10" ht="33.75">
      <c r="A179" s="59" t="s">
        <v>851</v>
      </c>
      <c r="B179" s="32" t="s">
        <v>221</v>
      </c>
      <c r="C179" s="32" t="s">
        <v>222</v>
      </c>
      <c r="D179" s="32" t="s">
        <v>223</v>
      </c>
      <c r="E179" s="35" t="s">
        <v>30</v>
      </c>
      <c r="F179" s="35" t="s">
        <v>19</v>
      </c>
      <c r="G179" s="36" t="s">
        <v>352</v>
      </c>
      <c r="H179" s="41">
        <v>361826</v>
      </c>
      <c r="I179" s="41">
        <v>271882</v>
      </c>
      <c r="J179" s="34" t="s">
        <v>224</v>
      </c>
    </row>
    <row r="180" spans="1:10" ht="33.75">
      <c r="A180" s="59" t="s">
        <v>851</v>
      </c>
      <c r="B180" s="32" t="s">
        <v>221</v>
      </c>
      <c r="C180" s="32" t="s">
        <v>225</v>
      </c>
      <c r="D180" s="32" t="s">
        <v>226</v>
      </c>
      <c r="E180" s="35" t="s">
        <v>30</v>
      </c>
      <c r="F180" s="35" t="s">
        <v>676</v>
      </c>
      <c r="G180" s="36" t="s">
        <v>353</v>
      </c>
      <c r="H180" s="41">
        <v>1219374</v>
      </c>
      <c r="I180" s="41">
        <v>265373</v>
      </c>
      <c r="J180" s="34" t="s">
        <v>224</v>
      </c>
    </row>
    <row r="181" spans="1:10" ht="33.75">
      <c r="A181" s="59" t="s">
        <v>851</v>
      </c>
      <c r="B181" s="32" t="s">
        <v>227</v>
      </c>
      <c r="C181" s="32" t="s">
        <v>228</v>
      </c>
      <c r="D181" s="36" t="s">
        <v>229</v>
      </c>
      <c r="E181" s="35" t="s">
        <v>30</v>
      </c>
      <c r="F181" s="35" t="s">
        <v>676</v>
      </c>
      <c r="G181" s="36" t="s">
        <v>354</v>
      </c>
      <c r="H181" s="41">
        <v>604778</v>
      </c>
      <c r="I181" s="41">
        <v>593096</v>
      </c>
      <c r="J181" s="34" t="s">
        <v>499</v>
      </c>
    </row>
    <row r="182" spans="1:10" ht="33.75">
      <c r="A182" s="59" t="s">
        <v>851</v>
      </c>
      <c r="B182" s="32" t="s">
        <v>230</v>
      </c>
      <c r="C182" s="32" t="s">
        <v>75</v>
      </c>
      <c r="D182" s="32" t="s">
        <v>231</v>
      </c>
      <c r="E182" s="35" t="s">
        <v>30</v>
      </c>
      <c r="F182" s="35" t="s">
        <v>676</v>
      </c>
      <c r="G182" s="36" t="s">
        <v>355</v>
      </c>
      <c r="H182" s="41">
        <v>1661295</v>
      </c>
      <c r="I182" s="41">
        <v>1649682</v>
      </c>
      <c r="J182" s="34" t="s">
        <v>500</v>
      </c>
    </row>
    <row r="183" spans="1:10" ht="33.75">
      <c r="A183" s="59" t="s">
        <v>851</v>
      </c>
      <c r="B183" s="32" t="s">
        <v>823</v>
      </c>
      <c r="C183" s="32" t="s">
        <v>228</v>
      </c>
      <c r="D183" s="36" t="s">
        <v>232</v>
      </c>
      <c r="E183" s="35" t="s">
        <v>30</v>
      </c>
      <c r="F183" s="35" t="s">
        <v>676</v>
      </c>
      <c r="G183" s="36" t="s">
        <v>356</v>
      </c>
      <c r="H183" s="41">
        <v>461500</v>
      </c>
      <c r="I183" s="41">
        <v>461500</v>
      </c>
      <c r="J183" s="34" t="s">
        <v>501</v>
      </c>
    </row>
  </sheetData>
  <sheetProtection/>
  <mergeCells count="2">
    <mergeCell ref="A1:J1"/>
    <mergeCell ref="A4:C4"/>
  </mergeCells>
  <printOptions/>
  <pageMargins left="0.53" right="0.17" top="0.45" bottom="0.35433070866141736" header="0.29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24" sqref="I24"/>
    </sheetView>
  </sheetViews>
  <sheetFormatPr defaultColWidth="8.88671875" defaultRowHeight="13.5"/>
  <cols>
    <col min="1" max="1" width="8.5546875" style="55" customWidth="1"/>
    <col min="2" max="2" width="11.77734375" style="29" customWidth="1"/>
    <col min="3" max="3" width="12.99609375" style="56" customWidth="1"/>
    <col min="4" max="4" width="20.5546875" style="56" customWidth="1"/>
    <col min="5" max="5" width="9.88671875" style="2" customWidth="1"/>
    <col min="6" max="6" width="8.77734375" style="2" hidden="1" customWidth="1"/>
    <col min="7" max="7" width="33.21484375" style="3" customWidth="1"/>
    <col min="8" max="9" width="12.5546875" style="43" customWidth="1"/>
    <col min="10" max="10" width="33.4453125" style="4" customWidth="1"/>
    <col min="11" max="11" width="5.4453125" style="1" customWidth="1"/>
  </cols>
  <sheetData>
    <row r="1" spans="1:11" ht="29.25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0:11" ht="13.5">
      <c r="J2" s="68" t="s">
        <v>628</v>
      </c>
      <c r="K2" s="68"/>
    </row>
    <row r="3" spans="1:11" ht="31.5" customHeight="1">
      <c r="A3" s="51" t="s">
        <v>11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6</v>
      </c>
      <c r="G3" s="52" t="s">
        <v>128</v>
      </c>
      <c r="H3" s="53" t="s">
        <v>602</v>
      </c>
      <c r="I3" s="53" t="s">
        <v>603</v>
      </c>
      <c r="J3" s="51" t="s">
        <v>4</v>
      </c>
      <c r="K3" s="52" t="s">
        <v>611</v>
      </c>
    </row>
    <row r="4" spans="1:11" ht="31.5" customHeight="1">
      <c r="A4" s="69" t="s">
        <v>598</v>
      </c>
      <c r="B4" s="70"/>
      <c r="C4" s="71"/>
      <c r="D4" s="54" t="s">
        <v>599</v>
      </c>
      <c r="E4" s="52"/>
      <c r="F4" s="52"/>
      <c r="G4" s="52"/>
      <c r="H4" s="57" t="e">
        <f>SUM(#REF!)</f>
        <v>#REF!</v>
      </c>
      <c r="I4" s="57" t="e">
        <f>SUM(#REF!)</f>
        <v>#REF!</v>
      </c>
      <c r="J4" s="31"/>
      <c r="K4" s="30"/>
    </row>
    <row r="18" spans="8:9" ht="13.5">
      <c r="H18" s="43">
        <f>보상!G30+절차!G30+준공!G30+공기!G93</f>
        <v>100192684</v>
      </c>
      <c r="I18" s="43">
        <f>보상!H30+절차!H30+준공!H30+공기!H93</f>
        <v>74940201</v>
      </c>
    </row>
  </sheetData>
  <sheetProtection/>
  <autoFilter ref="A3:K4"/>
  <mergeCells count="3">
    <mergeCell ref="A1:K1"/>
    <mergeCell ref="J2:K2"/>
    <mergeCell ref="A4:C4"/>
  </mergeCells>
  <printOptions/>
  <pageMargins left="0.2755905511811024" right="0.17" top="0.5511811023622047" bottom="0.35433070866141736" header="0.511811023622047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22">
      <selection activeCell="G2" sqref="G2:G29"/>
    </sheetView>
  </sheetViews>
  <sheetFormatPr defaultColWidth="8.88671875" defaultRowHeight="13.5"/>
  <cols>
    <col min="6" max="6" width="47.5546875" style="0" customWidth="1"/>
    <col min="7" max="7" width="11.4453125" style="0" bestFit="1" customWidth="1"/>
    <col min="8" max="8" width="13.5546875" style="0" customWidth="1"/>
    <col min="9" max="9" width="21.77734375" style="0" customWidth="1"/>
  </cols>
  <sheetData>
    <row r="2" spans="1:10" ht="33.75">
      <c r="A2" s="58" t="s">
        <v>220</v>
      </c>
      <c r="B2" s="32" t="s">
        <v>212</v>
      </c>
      <c r="C2" s="32" t="s">
        <v>217</v>
      </c>
      <c r="D2" s="32" t="s">
        <v>218</v>
      </c>
      <c r="E2" s="35" t="s">
        <v>405</v>
      </c>
      <c r="F2" s="36" t="s">
        <v>253</v>
      </c>
      <c r="G2" s="41">
        <v>2129020</v>
      </c>
      <c r="H2" s="41">
        <v>579112</v>
      </c>
      <c r="I2" s="34" t="s">
        <v>254</v>
      </c>
      <c r="J2" s="33"/>
    </row>
    <row r="3" spans="1:10" ht="67.5">
      <c r="A3" s="58" t="s">
        <v>550</v>
      </c>
      <c r="B3" s="22" t="s">
        <v>531</v>
      </c>
      <c r="C3" s="22" t="s">
        <v>532</v>
      </c>
      <c r="D3" s="22" t="s">
        <v>533</v>
      </c>
      <c r="E3" s="22" t="s">
        <v>405</v>
      </c>
      <c r="F3" s="17" t="s">
        <v>534</v>
      </c>
      <c r="G3" s="48">
        <v>1192000</v>
      </c>
      <c r="H3" s="48">
        <v>907332</v>
      </c>
      <c r="I3" s="25" t="s">
        <v>552</v>
      </c>
      <c r="J3" s="33"/>
    </row>
    <row r="4" spans="1:10" ht="67.5">
      <c r="A4" s="58" t="s">
        <v>550</v>
      </c>
      <c r="B4" s="22" t="s">
        <v>531</v>
      </c>
      <c r="C4" s="22" t="s">
        <v>532</v>
      </c>
      <c r="D4" s="22" t="s">
        <v>535</v>
      </c>
      <c r="E4" s="19" t="s">
        <v>405</v>
      </c>
      <c r="F4" s="17" t="s">
        <v>536</v>
      </c>
      <c r="G4" s="48">
        <v>1115950</v>
      </c>
      <c r="H4" s="48">
        <v>818825</v>
      </c>
      <c r="I4" s="25" t="s">
        <v>552</v>
      </c>
      <c r="J4" s="33"/>
    </row>
    <row r="5" spans="1:10" ht="101.25">
      <c r="A5" s="58" t="s">
        <v>550</v>
      </c>
      <c r="B5" s="22" t="s">
        <v>531</v>
      </c>
      <c r="C5" s="22" t="s">
        <v>532</v>
      </c>
      <c r="D5" s="22" t="s">
        <v>537</v>
      </c>
      <c r="E5" s="19" t="s">
        <v>405</v>
      </c>
      <c r="F5" s="17" t="s">
        <v>538</v>
      </c>
      <c r="G5" s="48">
        <v>1362985</v>
      </c>
      <c r="H5" s="48">
        <v>1129552</v>
      </c>
      <c r="I5" s="25" t="s">
        <v>552</v>
      </c>
      <c r="J5" s="33"/>
    </row>
    <row r="6" spans="1:10" ht="33.75">
      <c r="A6" s="58" t="s">
        <v>550</v>
      </c>
      <c r="B6" s="22" t="s">
        <v>531</v>
      </c>
      <c r="C6" s="22" t="s">
        <v>532</v>
      </c>
      <c r="D6" s="22" t="s">
        <v>541</v>
      </c>
      <c r="E6" s="26" t="s">
        <v>405</v>
      </c>
      <c r="F6" s="17" t="s">
        <v>542</v>
      </c>
      <c r="G6" s="48">
        <v>1562000</v>
      </c>
      <c r="H6" s="48">
        <v>582694</v>
      </c>
      <c r="I6" s="25" t="s">
        <v>552</v>
      </c>
      <c r="J6" s="33"/>
    </row>
    <row r="7" spans="1:10" ht="101.25">
      <c r="A7" s="58" t="s">
        <v>550</v>
      </c>
      <c r="B7" s="22" t="s">
        <v>531</v>
      </c>
      <c r="C7" s="22" t="s">
        <v>532</v>
      </c>
      <c r="D7" s="22" t="s">
        <v>543</v>
      </c>
      <c r="E7" s="19" t="s">
        <v>405</v>
      </c>
      <c r="F7" s="17" t="s">
        <v>544</v>
      </c>
      <c r="G7" s="48">
        <v>1605985</v>
      </c>
      <c r="H7" s="48">
        <v>1359309</v>
      </c>
      <c r="I7" s="25" t="s">
        <v>552</v>
      </c>
      <c r="J7" s="33"/>
    </row>
    <row r="8" spans="1:10" ht="101.25">
      <c r="A8" s="58" t="s">
        <v>550</v>
      </c>
      <c r="B8" s="22" t="s">
        <v>531</v>
      </c>
      <c r="C8" s="22" t="s">
        <v>532</v>
      </c>
      <c r="D8" s="22" t="s">
        <v>545</v>
      </c>
      <c r="E8" s="19" t="s">
        <v>405</v>
      </c>
      <c r="F8" s="17" t="s">
        <v>546</v>
      </c>
      <c r="G8" s="48">
        <v>2262182</v>
      </c>
      <c r="H8" s="48">
        <v>1899824</v>
      </c>
      <c r="I8" s="25" t="s">
        <v>552</v>
      </c>
      <c r="J8" s="33"/>
    </row>
    <row r="9" spans="1:10" ht="202.5">
      <c r="A9" s="58" t="s">
        <v>550</v>
      </c>
      <c r="B9" s="22" t="s">
        <v>531</v>
      </c>
      <c r="C9" s="22" t="s">
        <v>532</v>
      </c>
      <c r="D9" s="22" t="s">
        <v>547</v>
      </c>
      <c r="E9" s="19" t="s">
        <v>405</v>
      </c>
      <c r="F9" s="17" t="s">
        <v>548</v>
      </c>
      <c r="G9" s="48">
        <v>4247900</v>
      </c>
      <c r="H9" s="48">
        <v>3144997</v>
      </c>
      <c r="I9" s="25" t="s">
        <v>552</v>
      </c>
      <c r="J9" s="33"/>
    </row>
    <row r="10" spans="1:10" ht="45">
      <c r="A10" s="58" t="s">
        <v>550</v>
      </c>
      <c r="B10" s="22" t="s">
        <v>531</v>
      </c>
      <c r="C10" s="22" t="s">
        <v>532</v>
      </c>
      <c r="D10" s="22" t="s">
        <v>588</v>
      </c>
      <c r="E10" s="19" t="s">
        <v>405</v>
      </c>
      <c r="F10" s="17" t="s">
        <v>549</v>
      </c>
      <c r="G10" s="48">
        <v>200000</v>
      </c>
      <c r="H10" s="48">
        <v>200000</v>
      </c>
      <c r="I10" s="25" t="s">
        <v>552</v>
      </c>
      <c r="J10" s="33"/>
    </row>
    <row r="11" spans="1:10" ht="33.75">
      <c r="A11" s="58" t="s">
        <v>415</v>
      </c>
      <c r="B11" s="32" t="s">
        <v>416</v>
      </c>
      <c r="C11" s="32" t="s">
        <v>417</v>
      </c>
      <c r="D11" s="32" t="s">
        <v>418</v>
      </c>
      <c r="E11" s="35" t="s">
        <v>405</v>
      </c>
      <c r="F11" s="34" t="s">
        <v>301</v>
      </c>
      <c r="G11" s="41">
        <v>1405040</v>
      </c>
      <c r="H11" s="41">
        <v>1246642</v>
      </c>
      <c r="I11" s="34" t="s">
        <v>244</v>
      </c>
      <c r="J11" s="9"/>
    </row>
    <row r="12" spans="1:10" ht="33.75">
      <c r="A12" s="58" t="s">
        <v>415</v>
      </c>
      <c r="B12" s="32" t="s">
        <v>416</v>
      </c>
      <c r="C12" s="32" t="s">
        <v>417</v>
      </c>
      <c r="D12" s="32" t="s">
        <v>422</v>
      </c>
      <c r="E12" s="35" t="s">
        <v>405</v>
      </c>
      <c r="F12" s="34" t="s">
        <v>304</v>
      </c>
      <c r="G12" s="41">
        <v>1209840</v>
      </c>
      <c r="H12" s="41">
        <v>863282</v>
      </c>
      <c r="I12" s="34" t="s">
        <v>423</v>
      </c>
      <c r="J12" s="9"/>
    </row>
    <row r="13" spans="1:10" ht="33.75">
      <c r="A13" s="58" t="s">
        <v>415</v>
      </c>
      <c r="B13" s="32" t="s">
        <v>416</v>
      </c>
      <c r="C13" s="32" t="s">
        <v>417</v>
      </c>
      <c r="D13" s="32" t="s">
        <v>424</v>
      </c>
      <c r="E13" s="35" t="s">
        <v>405</v>
      </c>
      <c r="F13" s="36" t="s">
        <v>305</v>
      </c>
      <c r="G13" s="41">
        <v>3137120</v>
      </c>
      <c r="H13" s="41">
        <v>1345467</v>
      </c>
      <c r="I13" s="34" t="s">
        <v>423</v>
      </c>
      <c r="J13" s="9"/>
    </row>
    <row r="14" spans="1:10" ht="33.75">
      <c r="A14" s="58" t="s">
        <v>415</v>
      </c>
      <c r="B14" s="32" t="s">
        <v>416</v>
      </c>
      <c r="C14" s="32" t="s">
        <v>417</v>
      </c>
      <c r="D14" s="32" t="s">
        <v>426</v>
      </c>
      <c r="E14" s="35" t="s">
        <v>405</v>
      </c>
      <c r="F14" s="34" t="s">
        <v>309</v>
      </c>
      <c r="G14" s="41">
        <v>1007580</v>
      </c>
      <c r="H14" s="41">
        <v>1004263</v>
      </c>
      <c r="I14" s="34" t="s">
        <v>423</v>
      </c>
      <c r="J14" s="9"/>
    </row>
    <row r="15" spans="1:10" ht="33.75">
      <c r="A15" s="58" t="s">
        <v>566</v>
      </c>
      <c r="B15" s="32" t="s">
        <v>558</v>
      </c>
      <c r="C15" s="32" t="s">
        <v>559</v>
      </c>
      <c r="D15" s="32" t="s">
        <v>560</v>
      </c>
      <c r="E15" s="35" t="s">
        <v>405</v>
      </c>
      <c r="F15" s="36" t="s">
        <v>565</v>
      </c>
      <c r="G15" s="42">
        <v>1626095</v>
      </c>
      <c r="H15" s="42">
        <v>937416</v>
      </c>
      <c r="I15" s="36" t="s">
        <v>620</v>
      </c>
      <c r="J15" s="10"/>
    </row>
    <row r="16" spans="1:10" ht="33.75">
      <c r="A16" s="59" t="s">
        <v>432</v>
      </c>
      <c r="B16" s="32" t="s">
        <v>37</v>
      </c>
      <c r="C16" s="32" t="s">
        <v>38</v>
      </c>
      <c r="D16" s="32" t="s">
        <v>39</v>
      </c>
      <c r="E16" s="35" t="s">
        <v>30</v>
      </c>
      <c r="F16" s="40" t="s">
        <v>433</v>
      </c>
      <c r="G16" s="41">
        <v>1520000</v>
      </c>
      <c r="H16" s="41">
        <v>1396608</v>
      </c>
      <c r="I16" s="37" t="s">
        <v>434</v>
      </c>
      <c r="J16" s="33"/>
    </row>
    <row r="17" spans="1:10" ht="67.5">
      <c r="A17" s="58" t="s">
        <v>465</v>
      </c>
      <c r="B17" s="32" t="s">
        <v>470</v>
      </c>
      <c r="C17" s="32" t="s">
        <v>471</v>
      </c>
      <c r="D17" s="32" t="s">
        <v>472</v>
      </c>
      <c r="E17" s="35" t="s">
        <v>405</v>
      </c>
      <c r="F17" s="36" t="s">
        <v>331</v>
      </c>
      <c r="G17" s="41">
        <v>166090</v>
      </c>
      <c r="H17" s="41">
        <v>85512</v>
      </c>
      <c r="I17" s="34" t="s">
        <v>473</v>
      </c>
      <c r="J17" s="33"/>
    </row>
    <row r="18" spans="1:10" ht="45">
      <c r="A18" s="58" t="s">
        <v>482</v>
      </c>
      <c r="B18" s="32" t="s">
        <v>483</v>
      </c>
      <c r="C18" s="32" t="s">
        <v>75</v>
      </c>
      <c r="D18" s="32" t="s">
        <v>484</v>
      </c>
      <c r="E18" s="35" t="s">
        <v>30</v>
      </c>
      <c r="F18" s="36" t="s">
        <v>337</v>
      </c>
      <c r="G18" s="41">
        <v>1005985</v>
      </c>
      <c r="H18" s="41">
        <v>967778</v>
      </c>
      <c r="I18" s="34" t="s">
        <v>485</v>
      </c>
      <c r="J18" s="33"/>
    </row>
    <row r="19" spans="1:10" ht="45">
      <c r="A19" s="58" t="s">
        <v>482</v>
      </c>
      <c r="B19" s="32" t="s">
        <v>486</v>
      </c>
      <c r="C19" s="32" t="s">
        <v>487</v>
      </c>
      <c r="D19" s="32" t="s">
        <v>488</v>
      </c>
      <c r="E19" s="35" t="s">
        <v>30</v>
      </c>
      <c r="F19" s="36" t="s">
        <v>338</v>
      </c>
      <c r="G19" s="41">
        <v>1800000</v>
      </c>
      <c r="H19" s="41">
        <v>794384</v>
      </c>
      <c r="I19" s="34" t="s">
        <v>485</v>
      </c>
      <c r="J19" s="33"/>
    </row>
    <row r="20" spans="1:10" ht="33.75">
      <c r="A20" s="59" t="s">
        <v>498</v>
      </c>
      <c r="B20" s="32" t="s">
        <v>230</v>
      </c>
      <c r="C20" s="32" t="s">
        <v>75</v>
      </c>
      <c r="D20" s="32" t="s">
        <v>231</v>
      </c>
      <c r="E20" s="35" t="s">
        <v>30</v>
      </c>
      <c r="F20" s="36" t="s">
        <v>355</v>
      </c>
      <c r="G20" s="41">
        <v>1661295</v>
      </c>
      <c r="H20" s="41">
        <v>1649682</v>
      </c>
      <c r="I20" s="34" t="s">
        <v>500</v>
      </c>
      <c r="J20" s="9"/>
    </row>
    <row r="21" spans="1:10" ht="33.75">
      <c r="A21" s="58" t="s">
        <v>415</v>
      </c>
      <c r="B21" s="32" t="s">
        <v>416</v>
      </c>
      <c r="C21" s="32" t="s">
        <v>417</v>
      </c>
      <c r="D21" s="32" t="s">
        <v>424</v>
      </c>
      <c r="E21" s="35" t="s">
        <v>405</v>
      </c>
      <c r="F21" s="36" t="s">
        <v>306</v>
      </c>
      <c r="G21" s="41">
        <v>549920</v>
      </c>
      <c r="H21" s="41">
        <v>549920</v>
      </c>
      <c r="I21" s="34" t="s">
        <v>425</v>
      </c>
      <c r="J21" s="9"/>
    </row>
    <row r="22" spans="1:10" ht="33.75">
      <c r="A22" s="58" t="s">
        <v>415</v>
      </c>
      <c r="B22" s="32" t="s">
        <v>416</v>
      </c>
      <c r="C22" s="32" t="s">
        <v>417</v>
      </c>
      <c r="D22" s="32" t="s">
        <v>424</v>
      </c>
      <c r="E22" s="35" t="s">
        <v>405</v>
      </c>
      <c r="F22" s="36" t="s">
        <v>307</v>
      </c>
      <c r="G22" s="41">
        <v>681600</v>
      </c>
      <c r="H22" s="41">
        <v>681600</v>
      </c>
      <c r="I22" s="34" t="s">
        <v>425</v>
      </c>
      <c r="J22" s="9"/>
    </row>
    <row r="23" spans="1:10" ht="33.75">
      <c r="A23" s="58" t="s">
        <v>415</v>
      </c>
      <c r="B23" s="32" t="s">
        <v>416</v>
      </c>
      <c r="C23" s="32" t="s">
        <v>417</v>
      </c>
      <c r="D23" s="32" t="s">
        <v>424</v>
      </c>
      <c r="E23" s="35" t="s">
        <v>405</v>
      </c>
      <c r="F23" s="36" t="s">
        <v>308</v>
      </c>
      <c r="G23" s="41">
        <v>600000</v>
      </c>
      <c r="H23" s="41">
        <v>600000</v>
      </c>
      <c r="I23" s="34" t="s">
        <v>425</v>
      </c>
      <c r="J23" s="9"/>
    </row>
    <row r="24" spans="1:10" ht="45">
      <c r="A24" s="58" t="s">
        <v>441</v>
      </c>
      <c r="B24" s="32" t="s">
        <v>233</v>
      </c>
      <c r="C24" s="32" t="s">
        <v>234</v>
      </c>
      <c r="D24" s="32" t="s">
        <v>235</v>
      </c>
      <c r="E24" s="35" t="s">
        <v>104</v>
      </c>
      <c r="F24" s="36" t="s">
        <v>523</v>
      </c>
      <c r="G24" s="41">
        <v>120000</v>
      </c>
      <c r="H24" s="41">
        <v>120000</v>
      </c>
      <c r="I24" s="34" t="s">
        <v>616</v>
      </c>
      <c r="J24" s="9"/>
    </row>
    <row r="25" spans="1:10" ht="33.75">
      <c r="A25" s="59" t="s">
        <v>494</v>
      </c>
      <c r="B25" s="32" t="s">
        <v>221</v>
      </c>
      <c r="C25" s="32" t="s">
        <v>75</v>
      </c>
      <c r="D25" s="32" t="s">
        <v>76</v>
      </c>
      <c r="E25" s="35" t="s">
        <v>30</v>
      </c>
      <c r="F25" s="36" t="s">
        <v>609</v>
      </c>
      <c r="G25" s="41">
        <v>50000</v>
      </c>
      <c r="H25" s="41">
        <v>50000</v>
      </c>
      <c r="I25" s="34" t="s">
        <v>77</v>
      </c>
      <c r="J25" s="33"/>
    </row>
    <row r="26" spans="1:10" ht="33.75">
      <c r="A26" s="59" t="s">
        <v>494</v>
      </c>
      <c r="B26" s="32" t="s">
        <v>221</v>
      </c>
      <c r="C26" s="32" t="s">
        <v>75</v>
      </c>
      <c r="D26" s="32" t="s">
        <v>81</v>
      </c>
      <c r="E26" s="35" t="s">
        <v>30</v>
      </c>
      <c r="F26" s="36" t="s">
        <v>351</v>
      </c>
      <c r="G26" s="41">
        <v>85000</v>
      </c>
      <c r="H26" s="41">
        <v>85000</v>
      </c>
      <c r="I26" s="34" t="s">
        <v>77</v>
      </c>
      <c r="J26" s="33"/>
    </row>
    <row r="27" spans="1:11" ht="33.75">
      <c r="A27" s="32" t="s">
        <v>625</v>
      </c>
      <c r="B27" s="21" t="s">
        <v>580</v>
      </c>
      <c r="C27" s="21" t="s">
        <v>581</v>
      </c>
      <c r="D27" s="36" t="s">
        <v>583</v>
      </c>
      <c r="E27" s="34" t="s">
        <v>405</v>
      </c>
      <c r="F27" s="36" t="s">
        <v>585</v>
      </c>
      <c r="G27" s="49">
        <v>890120</v>
      </c>
      <c r="H27" s="49">
        <v>890120</v>
      </c>
      <c r="I27" s="34" t="s">
        <v>582</v>
      </c>
      <c r="J27" s="28"/>
      <c r="K27" s="28"/>
    </row>
    <row r="28" spans="1:11" ht="33.75">
      <c r="A28" s="32" t="s">
        <v>625</v>
      </c>
      <c r="B28" s="21" t="s">
        <v>580</v>
      </c>
      <c r="C28" s="21" t="s">
        <v>581</v>
      </c>
      <c r="D28" s="36" t="s">
        <v>583</v>
      </c>
      <c r="E28" s="34" t="s">
        <v>405</v>
      </c>
      <c r="F28" s="36" t="s">
        <v>586</v>
      </c>
      <c r="G28" s="49">
        <v>1280000</v>
      </c>
      <c r="H28" s="49">
        <v>1280000</v>
      </c>
      <c r="I28" s="34" t="s">
        <v>634</v>
      </c>
      <c r="J28" s="28"/>
      <c r="K28" s="28"/>
    </row>
    <row r="29" spans="1:11" ht="27.75" customHeight="1">
      <c r="A29" s="58" t="s">
        <v>220</v>
      </c>
      <c r="B29" s="32" t="s">
        <v>212</v>
      </c>
      <c r="C29" s="32" t="s">
        <v>211</v>
      </c>
      <c r="D29" s="32" t="s">
        <v>213</v>
      </c>
      <c r="E29" s="35" t="s">
        <v>405</v>
      </c>
      <c r="F29" s="36" t="s">
        <v>251</v>
      </c>
      <c r="G29" s="41">
        <v>306780</v>
      </c>
      <c r="H29" s="41">
        <v>220297</v>
      </c>
      <c r="I29" s="34" t="s">
        <v>590</v>
      </c>
      <c r="J29" s="33"/>
      <c r="K29" s="33"/>
    </row>
    <row r="30" spans="7:8" ht="13.5">
      <c r="G30" s="61">
        <f>SUM(G2:G29)</f>
        <v>34780487</v>
      </c>
      <c r="H30" s="61">
        <f>SUM(H2:H29)</f>
        <v>25389616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28">
      <selection activeCell="G29" sqref="G3:G29"/>
    </sheetView>
  </sheetViews>
  <sheetFormatPr defaultColWidth="8.88671875" defaultRowHeight="13.5"/>
  <cols>
    <col min="7" max="7" width="11.4453125" style="0" bestFit="1" customWidth="1"/>
    <col min="8" max="8" width="15.4453125" style="0" customWidth="1"/>
  </cols>
  <sheetData>
    <row r="3" spans="1:10" ht="225">
      <c r="A3" s="59" t="s">
        <v>20</v>
      </c>
      <c r="B3" s="32" t="s">
        <v>17</v>
      </c>
      <c r="C3" s="32" t="s">
        <v>123</v>
      </c>
      <c r="D3" s="32" t="s">
        <v>121</v>
      </c>
      <c r="E3" s="35" t="s">
        <v>9</v>
      </c>
      <c r="F3" s="36" t="s">
        <v>362</v>
      </c>
      <c r="G3" s="41">
        <v>1958988</v>
      </c>
      <c r="H3" s="41">
        <v>250950</v>
      </c>
      <c r="I3" s="34" t="s">
        <v>594</v>
      </c>
      <c r="J3" s="33"/>
    </row>
    <row r="4" spans="1:10" ht="112.5">
      <c r="A4" s="58" t="s">
        <v>502</v>
      </c>
      <c r="B4" s="23" t="s">
        <v>193</v>
      </c>
      <c r="C4" s="23" t="s">
        <v>194</v>
      </c>
      <c r="D4" s="23" t="s">
        <v>195</v>
      </c>
      <c r="E4" s="11" t="s">
        <v>9</v>
      </c>
      <c r="F4" s="36" t="s">
        <v>255</v>
      </c>
      <c r="G4" s="46">
        <v>40000</v>
      </c>
      <c r="H4" s="46">
        <v>40000</v>
      </c>
      <c r="I4" s="11" t="s">
        <v>256</v>
      </c>
      <c r="J4" s="16"/>
    </row>
    <row r="5" spans="1:10" ht="112.5">
      <c r="A5" s="58" t="s">
        <v>502</v>
      </c>
      <c r="B5" s="23" t="s">
        <v>193</v>
      </c>
      <c r="C5" s="23" t="s">
        <v>194</v>
      </c>
      <c r="D5" s="23" t="s">
        <v>196</v>
      </c>
      <c r="E5" s="11" t="s">
        <v>9</v>
      </c>
      <c r="F5" s="36" t="s">
        <v>255</v>
      </c>
      <c r="G5" s="46">
        <v>4000</v>
      </c>
      <c r="H5" s="46">
        <v>4000</v>
      </c>
      <c r="I5" s="11" t="s">
        <v>256</v>
      </c>
      <c r="J5" s="16"/>
    </row>
    <row r="6" spans="1:10" ht="112.5">
      <c r="A6" s="58" t="s">
        <v>398</v>
      </c>
      <c r="B6" s="32" t="s">
        <v>167</v>
      </c>
      <c r="C6" s="32" t="s">
        <v>168</v>
      </c>
      <c r="D6" s="32" t="s">
        <v>169</v>
      </c>
      <c r="E6" s="35" t="s">
        <v>30</v>
      </c>
      <c r="F6" s="36" t="s">
        <v>292</v>
      </c>
      <c r="G6" s="41">
        <v>16600</v>
      </c>
      <c r="H6" s="41">
        <v>16600</v>
      </c>
      <c r="I6" s="34" t="s">
        <v>399</v>
      </c>
      <c r="J6" s="9"/>
    </row>
    <row r="7" spans="1:10" ht="180">
      <c r="A7" s="59" t="s">
        <v>446</v>
      </c>
      <c r="B7" s="32" t="s">
        <v>40</v>
      </c>
      <c r="C7" s="32" t="s">
        <v>45</v>
      </c>
      <c r="D7" s="32" t="s">
        <v>46</v>
      </c>
      <c r="E7" s="35" t="s">
        <v>30</v>
      </c>
      <c r="F7" s="36" t="s">
        <v>315</v>
      </c>
      <c r="G7" s="41">
        <v>200000</v>
      </c>
      <c r="H7" s="41">
        <v>92442</v>
      </c>
      <c r="I7" s="34" t="s">
        <v>447</v>
      </c>
      <c r="J7" s="33"/>
    </row>
    <row r="8" spans="1:10" ht="247.5">
      <c r="A8" s="59" t="s">
        <v>446</v>
      </c>
      <c r="B8" s="32" t="s">
        <v>40</v>
      </c>
      <c r="C8" s="32" t="s">
        <v>45</v>
      </c>
      <c r="D8" s="32" t="s">
        <v>46</v>
      </c>
      <c r="E8" s="35" t="s">
        <v>30</v>
      </c>
      <c r="F8" s="36" t="s">
        <v>316</v>
      </c>
      <c r="G8" s="41">
        <v>80000</v>
      </c>
      <c r="H8" s="41">
        <v>32400</v>
      </c>
      <c r="I8" s="34" t="s">
        <v>448</v>
      </c>
      <c r="J8" s="33"/>
    </row>
    <row r="9" spans="1:10" ht="146.25">
      <c r="A9" s="59" t="s">
        <v>446</v>
      </c>
      <c r="B9" s="32" t="s">
        <v>40</v>
      </c>
      <c r="C9" s="32" t="s">
        <v>45</v>
      </c>
      <c r="D9" s="32" t="s">
        <v>46</v>
      </c>
      <c r="E9" s="35" t="s">
        <v>30</v>
      </c>
      <c r="F9" s="36" t="s">
        <v>608</v>
      </c>
      <c r="G9" s="41">
        <v>120000</v>
      </c>
      <c r="H9" s="41">
        <v>84274</v>
      </c>
      <c r="I9" s="34" t="s">
        <v>449</v>
      </c>
      <c r="J9" s="33"/>
    </row>
    <row r="10" spans="1:10" ht="180">
      <c r="A10" s="59" t="s">
        <v>446</v>
      </c>
      <c r="B10" s="32" t="s">
        <v>40</v>
      </c>
      <c r="C10" s="32" t="s">
        <v>45</v>
      </c>
      <c r="D10" s="32" t="s">
        <v>47</v>
      </c>
      <c r="E10" s="35" t="s">
        <v>30</v>
      </c>
      <c r="F10" s="36" t="s">
        <v>317</v>
      </c>
      <c r="G10" s="41">
        <v>68000</v>
      </c>
      <c r="H10" s="41">
        <v>54314</v>
      </c>
      <c r="I10" s="34" t="s">
        <v>447</v>
      </c>
      <c r="J10" s="33"/>
    </row>
    <row r="11" spans="1:10" ht="135">
      <c r="A11" s="59" t="s">
        <v>446</v>
      </c>
      <c r="B11" s="32" t="s">
        <v>40</v>
      </c>
      <c r="C11" s="32" t="s">
        <v>45</v>
      </c>
      <c r="D11" s="32" t="s">
        <v>47</v>
      </c>
      <c r="E11" s="35" t="s">
        <v>30</v>
      </c>
      <c r="F11" s="36" t="s">
        <v>318</v>
      </c>
      <c r="G11" s="41">
        <v>21500</v>
      </c>
      <c r="H11" s="41">
        <v>19190</v>
      </c>
      <c r="I11" s="34" t="s">
        <v>450</v>
      </c>
      <c r="J11" s="33"/>
    </row>
    <row r="12" spans="1:10" ht="236.25">
      <c r="A12" s="59" t="s">
        <v>446</v>
      </c>
      <c r="B12" s="32" t="s">
        <v>40</v>
      </c>
      <c r="C12" s="32" t="s">
        <v>45</v>
      </c>
      <c r="D12" s="32" t="s">
        <v>47</v>
      </c>
      <c r="E12" s="35" t="s">
        <v>30</v>
      </c>
      <c r="F12" s="36" t="s">
        <v>319</v>
      </c>
      <c r="G12" s="41">
        <v>19900</v>
      </c>
      <c r="H12" s="41">
        <v>17860</v>
      </c>
      <c r="I12" s="34" t="s">
        <v>451</v>
      </c>
      <c r="J12" s="33"/>
    </row>
    <row r="13" spans="1:10" ht="168.75">
      <c r="A13" s="59" t="s">
        <v>446</v>
      </c>
      <c r="B13" s="32" t="s">
        <v>40</v>
      </c>
      <c r="C13" s="32" t="s">
        <v>45</v>
      </c>
      <c r="D13" s="32" t="s">
        <v>47</v>
      </c>
      <c r="E13" s="35" t="s">
        <v>30</v>
      </c>
      <c r="F13" s="36" t="s">
        <v>587</v>
      </c>
      <c r="G13" s="41">
        <v>69000</v>
      </c>
      <c r="H13" s="41">
        <v>69000</v>
      </c>
      <c r="I13" s="34" t="s">
        <v>452</v>
      </c>
      <c r="J13" s="33"/>
    </row>
    <row r="14" spans="1:10" ht="135">
      <c r="A14" s="59" t="s">
        <v>446</v>
      </c>
      <c r="B14" s="32" t="s">
        <v>40</v>
      </c>
      <c r="C14" s="32" t="s">
        <v>45</v>
      </c>
      <c r="D14" s="32" t="s">
        <v>47</v>
      </c>
      <c r="E14" s="35" t="s">
        <v>30</v>
      </c>
      <c r="F14" s="36" t="s">
        <v>320</v>
      </c>
      <c r="G14" s="41">
        <v>44180</v>
      </c>
      <c r="H14" s="41">
        <v>38906</v>
      </c>
      <c r="I14" s="34" t="s">
        <v>449</v>
      </c>
      <c r="J14" s="33"/>
    </row>
    <row r="15" spans="1:10" ht="90">
      <c r="A15" s="32" t="s">
        <v>626</v>
      </c>
      <c r="B15" s="32" t="s">
        <v>141</v>
      </c>
      <c r="C15" s="32" t="s">
        <v>142</v>
      </c>
      <c r="D15" s="36" t="s">
        <v>462</v>
      </c>
      <c r="E15" s="35" t="s">
        <v>24</v>
      </c>
      <c r="F15" s="36" t="s">
        <v>328</v>
      </c>
      <c r="G15" s="41">
        <v>300000</v>
      </c>
      <c r="H15" s="41">
        <v>300000</v>
      </c>
      <c r="I15" s="34" t="s">
        <v>463</v>
      </c>
      <c r="J15" s="9"/>
    </row>
    <row r="16" spans="1:10" ht="146.25">
      <c r="A16" s="58" t="s">
        <v>465</v>
      </c>
      <c r="B16" s="32" t="s">
        <v>470</v>
      </c>
      <c r="C16" s="32" t="s">
        <v>474</v>
      </c>
      <c r="D16" s="32" t="s">
        <v>475</v>
      </c>
      <c r="E16" s="35" t="s">
        <v>405</v>
      </c>
      <c r="F16" s="36" t="s">
        <v>332</v>
      </c>
      <c r="G16" s="41">
        <v>1505130</v>
      </c>
      <c r="H16" s="41">
        <v>1462465</v>
      </c>
      <c r="I16" s="34" t="s">
        <v>612</v>
      </c>
      <c r="J16" s="33"/>
    </row>
    <row r="17" spans="1:11" ht="90">
      <c r="A17" s="59" t="s">
        <v>408</v>
      </c>
      <c r="B17" s="32" t="s">
        <v>54</v>
      </c>
      <c r="C17" s="32" t="s">
        <v>55</v>
      </c>
      <c r="D17" s="32" t="s">
        <v>59</v>
      </c>
      <c r="E17" s="35" t="s">
        <v>30</v>
      </c>
      <c r="F17" s="36" t="s">
        <v>295</v>
      </c>
      <c r="G17" s="41">
        <v>500000</v>
      </c>
      <c r="H17" s="41">
        <v>495288</v>
      </c>
      <c r="I17" s="15" t="s">
        <v>60</v>
      </c>
      <c r="J17" s="33"/>
      <c r="K17" s="33"/>
    </row>
    <row r="18" spans="1:11" ht="123.75">
      <c r="A18" s="59" t="s">
        <v>53</v>
      </c>
      <c r="B18" s="32" t="s">
        <v>48</v>
      </c>
      <c r="C18" s="32" t="s">
        <v>49</v>
      </c>
      <c r="D18" s="32" t="s">
        <v>50</v>
      </c>
      <c r="E18" s="35" t="s">
        <v>51</v>
      </c>
      <c r="F18" s="36" t="s">
        <v>361</v>
      </c>
      <c r="G18" s="41">
        <v>200000</v>
      </c>
      <c r="H18" s="41">
        <v>200000</v>
      </c>
      <c r="I18" s="34" t="s">
        <v>126</v>
      </c>
      <c r="J18" s="33"/>
      <c r="K18" s="33"/>
    </row>
    <row r="19" spans="1:11" ht="123.75">
      <c r="A19" s="59" t="s">
        <v>374</v>
      </c>
      <c r="B19" s="21" t="s">
        <v>371</v>
      </c>
      <c r="C19" s="21" t="s">
        <v>372</v>
      </c>
      <c r="D19" s="21" t="s">
        <v>373</v>
      </c>
      <c r="E19" s="34" t="s">
        <v>366</v>
      </c>
      <c r="F19" s="36" t="s">
        <v>518</v>
      </c>
      <c r="G19" s="44">
        <v>50000</v>
      </c>
      <c r="H19" s="44">
        <v>50000</v>
      </c>
      <c r="I19" s="36" t="s">
        <v>593</v>
      </c>
      <c r="J19" s="50"/>
      <c r="K19" s="50"/>
    </row>
    <row r="20" spans="1:11" ht="146.25">
      <c r="A20" s="58" t="s">
        <v>173</v>
      </c>
      <c r="B20" s="32" t="s">
        <v>179</v>
      </c>
      <c r="C20" s="32" t="s">
        <v>180</v>
      </c>
      <c r="D20" s="32" t="s">
        <v>181</v>
      </c>
      <c r="E20" s="35" t="s">
        <v>182</v>
      </c>
      <c r="F20" s="36" t="s">
        <v>375</v>
      </c>
      <c r="G20" s="41">
        <v>104207</v>
      </c>
      <c r="H20" s="41">
        <v>104207</v>
      </c>
      <c r="I20" s="34" t="s">
        <v>239</v>
      </c>
      <c r="J20" s="33"/>
      <c r="K20" s="33"/>
    </row>
    <row r="21" spans="1:11" ht="112.5">
      <c r="A21" s="59" t="s">
        <v>388</v>
      </c>
      <c r="B21" s="32" t="s">
        <v>147</v>
      </c>
      <c r="C21" s="32" t="s">
        <v>148</v>
      </c>
      <c r="D21" s="32" t="s">
        <v>148</v>
      </c>
      <c r="E21" s="32" t="s">
        <v>30</v>
      </c>
      <c r="F21" s="36" t="s">
        <v>272</v>
      </c>
      <c r="G21" s="41">
        <v>75000</v>
      </c>
      <c r="H21" s="41">
        <v>75000</v>
      </c>
      <c r="I21" s="34" t="s">
        <v>149</v>
      </c>
      <c r="J21" s="9"/>
      <c r="K21" s="9"/>
    </row>
    <row r="22" spans="1:11" ht="112.5">
      <c r="A22" s="59" t="s">
        <v>388</v>
      </c>
      <c r="B22" s="32" t="s">
        <v>147</v>
      </c>
      <c r="C22" s="32" t="s">
        <v>148</v>
      </c>
      <c r="D22" s="32" t="s">
        <v>148</v>
      </c>
      <c r="E22" s="32" t="s">
        <v>30</v>
      </c>
      <c r="F22" s="36" t="s">
        <v>273</v>
      </c>
      <c r="G22" s="41">
        <v>400000</v>
      </c>
      <c r="H22" s="41">
        <v>400000</v>
      </c>
      <c r="I22" s="34" t="s">
        <v>150</v>
      </c>
      <c r="J22" s="9"/>
      <c r="K22" s="9"/>
    </row>
    <row r="23" spans="1:11" ht="112.5">
      <c r="A23" s="58" t="s">
        <v>398</v>
      </c>
      <c r="B23" s="32" t="s">
        <v>170</v>
      </c>
      <c r="C23" s="32" t="s">
        <v>168</v>
      </c>
      <c r="D23" s="32" t="s">
        <v>171</v>
      </c>
      <c r="E23" s="35" t="s">
        <v>30</v>
      </c>
      <c r="F23" s="36" t="s">
        <v>601</v>
      </c>
      <c r="G23" s="41">
        <v>112535</v>
      </c>
      <c r="H23" s="41">
        <v>65507</v>
      </c>
      <c r="I23" s="34" t="s">
        <v>400</v>
      </c>
      <c r="J23" s="9"/>
      <c r="K23" s="9"/>
    </row>
    <row r="24" spans="1:11" ht="112.5">
      <c r="A24" s="58" t="s">
        <v>398</v>
      </c>
      <c r="B24" s="32" t="s">
        <v>170</v>
      </c>
      <c r="C24" s="32" t="s">
        <v>168</v>
      </c>
      <c r="D24" s="32" t="s">
        <v>172</v>
      </c>
      <c r="E24" s="35" t="s">
        <v>30</v>
      </c>
      <c r="F24" s="34" t="s">
        <v>601</v>
      </c>
      <c r="G24" s="41">
        <v>641563</v>
      </c>
      <c r="H24" s="41">
        <v>559057</v>
      </c>
      <c r="I24" s="34" t="s">
        <v>600</v>
      </c>
      <c r="J24" s="9"/>
      <c r="K24" s="9"/>
    </row>
    <row r="25" spans="1:11" ht="90">
      <c r="A25" s="59" t="s">
        <v>408</v>
      </c>
      <c r="B25" s="32" t="s">
        <v>54</v>
      </c>
      <c r="C25" s="32" t="s">
        <v>55</v>
      </c>
      <c r="D25" s="32" t="s">
        <v>56</v>
      </c>
      <c r="E25" s="35" t="s">
        <v>30</v>
      </c>
      <c r="F25" s="36" t="s">
        <v>294</v>
      </c>
      <c r="G25" s="41">
        <v>1161802</v>
      </c>
      <c r="H25" s="41">
        <v>1161802</v>
      </c>
      <c r="I25" s="15" t="s">
        <v>57</v>
      </c>
      <c r="J25" s="33"/>
      <c r="K25" s="33"/>
    </row>
    <row r="26" spans="1:11" ht="180">
      <c r="A26" s="58" t="s">
        <v>567</v>
      </c>
      <c r="B26" s="32" t="s">
        <v>368</v>
      </c>
      <c r="C26" s="32" t="s">
        <v>368</v>
      </c>
      <c r="D26" s="32" t="s">
        <v>369</v>
      </c>
      <c r="E26" s="32" t="s">
        <v>568</v>
      </c>
      <c r="F26" s="34" t="s">
        <v>569</v>
      </c>
      <c r="G26" s="41">
        <v>77700</v>
      </c>
      <c r="H26" s="41">
        <v>38220</v>
      </c>
      <c r="I26" s="34" t="s">
        <v>570</v>
      </c>
      <c r="J26" s="9"/>
      <c r="K26" s="9"/>
    </row>
    <row r="27" spans="1:11" ht="90">
      <c r="A27" s="58" t="s">
        <v>429</v>
      </c>
      <c r="B27" s="32" t="s">
        <v>34</v>
      </c>
      <c r="C27" s="32" t="s">
        <v>35</v>
      </c>
      <c r="D27" s="32" t="s">
        <v>36</v>
      </c>
      <c r="E27" s="32" t="s">
        <v>9</v>
      </c>
      <c r="F27" s="36" t="s">
        <v>430</v>
      </c>
      <c r="G27" s="41">
        <v>2460000</v>
      </c>
      <c r="H27" s="41">
        <v>2460000</v>
      </c>
      <c r="I27" s="34" t="s">
        <v>431</v>
      </c>
      <c r="J27" s="33"/>
      <c r="K27" s="33"/>
    </row>
    <row r="28" spans="1:11" ht="191.25">
      <c r="A28" s="59" t="s">
        <v>435</v>
      </c>
      <c r="B28" s="32" t="s">
        <v>113</v>
      </c>
      <c r="C28" s="32" t="s">
        <v>114</v>
      </c>
      <c r="D28" s="32" t="s">
        <v>115</v>
      </c>
      <c r="E28" s="35" t="s">
        <v>30</v>
      </c>
      <c r="F28" s="36" t="s">
        <v>436</v>
      </c>
      <c r="G28" s="41">
        <v>1862540</v>
      </c>
      <c r="H28" s="41">
        <v>229506</v>
      </c>
      <c r="I28" s="34" t="s">
        <v>119</v>
      </c>
      <c r="J28" s="33"/>
      <c r="K28" s="33"/>
    </row>
    <row r="29" spans="1:11" ht="112.5">
      <c r="A29" s="59" t="s">
        <v>435</v>
      </c>
      <c r="B29" s="32" t="s">
        <v>116</v>
      </c>
      <c r="C29" s="32" t="s">
        <v>117</v>
      </c>
      <c r="D29" s="32" t="s">
        <v>437</v>
      </c>
      <c r="E29" s="35" t="s">
        <v>405</v>
      </c>
      <c r="F29" s="36" t="s">
        <v>310</v>
      </c>
      <c r="G29" s="41">
        <v>252000</v>
      </c>
      <c r="H29" s="41">
        <v>252000</v>
      </c>
      <c r="I29" s="34" t="s">
        <v>438</v>
      </c>
      <c r="J29" s="33"/>
      <c r="K29" s="33"/>
    </row>
    <row r="30" spans="7:8" ht="13.5">
      <c r="G30" s="61">
        <f>SUM(G3:G29)</f>
        <v>12344645</v>
      </c>
      <c r="H30" s="61">
        <f>SUM(H3:H29)</f>
        <v>8572988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30"/>
  <sheetViews>
    <sheetView zoomScalePageLayoutView="0" workbookViewId="0" topLeftCell="A25">
      <selection activeCell="H29" sqref="H3:H29"/>
    </sheetView>
  </sheetViews>
  <sheetFormatPr defaultColWidth="8.88671875" defaultRowHeight="13.5"/>
  <cols>
    <col min="6" max="6" width="49.77734375" style="0" customWidth="1"/>
    <col min="7" max="7" width="11.4453125" style="0" bestFit="1" customWidth="1"/>
    <col min="8" max="8" width="13.21484375" style="0" customWidth="1"/>
    <col min="9" max="9" width="39.3359375" style="0" customWidth="1"/>
  </cols>
  <sheetData>
    <row r="3" spans="1:10" ht="33.75">
      <c r="A3" s="58" t="s">
        <v>378</v>
      </c>
      <c r="B3" s="36" t="s">
        <v>379</v>
      </c>
      <c r="C3" s="36" t="s">
        <v>380</v>
      </c>
      <c r="D3" s="36" t="s">
        <v>381</v>
      </c>
      <c r="E3" s="13" t="s">
        <v>30</v>
      </c>
      <c r="F3" s="34" t="s">
        <v>613</v>
      </c>
      <c r="G3" s="41">
        <v>2480000</v>
      </c>
      <c r="H3" s="41">
        <v>2480000</v>
      </c>
      <c r="I3" s="34" t="s">
        <v>382</v>
      </c>
      <c r="J3" s="10"/>
    </row>
    <row r="4" spans="1:10" ht="33.75">
      <c r="A4" s="58" t="s">
        <v>378</v>
      </c>
      <c r="B4" s="36" t="s">
        <v>379</v>
      </c>
      <c r="C4" s="36" t="s">
        <v>380</v>
      </c>
      <c r="D4" s="36" t="s">
        <v>385</v>
      </c>
      <c r="E4" s="36" t="s">
        <v>386</v>
      </c>
      <c r="F4" s="36" t="s">
        <v>520</v>
      </c>
      <c r="G4" s="41">
        <v>100000</v>
      </c>
      <c r="H4" s="41">
        <v>100000</v>
      </c>
      <c r="I4" s="34" t="s">
        <v>387</v>
      </c>
      <c r="J4" s="10"/>
    </row>
    <row r="5" spans="1:10" ht="33.75">
      <c r="A5" s="59" t="s">
        <v>388</v>
      </c>
      <c r="B5" s="32" t="s">
        <v>147</v>
      </c>
      <c r="C5" s="32" t="s">
        <v>148</v>
      </c>
      <c r="D5" s="36" t="s">
        <v>152</v>
      </c>
      <c r="E5" s="35" t="s">
        <v>24</v>
      </c>
      <c r="F5" s="36" t="s">
        <v>278</v>
      </c>
      <c r="G5" s="41">
        <v>347143</v>
      </c>
      <c r="H5" s="41">
        <v>347143</v>
      </c>
      <c r="I5" s="34" t="s">
        <v>154</v>
      </c>
      <c r="J5" s="8"/>
    </row>
    <row r="6" spans="1:10" ht="33.75">
      <c r="A6" s="59" t="s">
        <v>388</v>
      </c>
      <c r="B6" s="32" t="s">
        <v>147</v>
      </c>
      <c r="C6" s="32" t="s">
        <v>148</v>
      </c>
      <c r="D6" s="36" t="s">
        <v>155</v>
      </c>
      <c r="E6" s="35" t="s">
        <v>30</v>
      </c>
      <c r="F6" s="36" t="s">
        <v>279</v>
      </c>
      <c r="G6" s="41">
        <v>43750</v>
      </c>
      <c r="H6" s="41">
        <v>43750</v>
      </c>
      <c r="I6" s="34" t="s">
        <v>154</v>
      </c>
      <c r="J6" s="8"/>
    </row>
    <row r="7" spans="1:10" ht="33.75">
      <c r="A7" s="59" t="s">
        <v>388</v>
      </c>
      <c r="B7" s="32" t="s">
        <v>147</v>
      </c>
      <c r="C7" s="32" t="s">
        <v>148</v>
      </c>
      <c r="D7" s="36" t="s">
        <v>156</v>
      </c>
      <c r="E7" s="35" t="s">
        <v>30</v>
      </c>
      <c r="F7" s="36" t="s">
        <v>280</v>
      </c>
      <c r="G7" s="41">
        <v>2038571</v>
      </c>
      <c r="H7" s="41">
        <v>1333679</v>
      </c>
      <c r="I7" s="34" t="s">
        <v>154</v>
      </c>
      <c r="J7" s="8"/>
    </row>
    <row r="8" spans="1:10" ht="33.75">
      <c r="A8" s="59" t="s">
        <v>388</v>
      </c>
      <c r="B8" s="32" t="s">
        <v>147</v>
      </c>
      <c r="C8" s="32" t="s">
        <v>148</v>
      </c>
      <c r="D8" s="36" t="s">
        <v>157</v>
      </c>
      <c r="E8" s="35" t="s">
        <v>30</v>
      </c>
      <c r="F8" s="36" t="s">
        <v>281</v>
      </c>
      <c r="G8" s="41">
        <v>200000</v>
      </c>
      <c r="H8" s="41">
        <v>200000</v>
      </c>
      <c r="I8" s="34" t="s">
        <v>154</v>
      </c>
      <c r="J8" s="8"/>
    </row>
    <row r="9" spans="1:10" ht="33.75">
      <c r="A9" s="59" t="s">
        <v>388</v>
      </c>
      <c r="B9" s="32" t="s">
        <v>147</v>
      </c>
      <c r="C9" s="32" t="s">
        <v>148</v>
      </c>
      <c r="D9" s="36" t="s">
        <v>157</v>
      </c>
      <c r="E9" s="35" t="s">
        <v>30</v>
      </c>
      <c r="F9" s="36" t="s">
        <v>282</v>
      </c>
      <c r="G9" s="41">
        <v>40000</v>
      </c>
      <c r="H9" s="41">
        <v>40000</v>
      </c>
      <c r="I9" s="34" t="s">
        <v>154</v>
      </c>
      <c r="J9" s="8"/>
    </row>
    <row r="10" spans="1:10" ht="33.75">
      <c r="A10" s="59" t="s">
        <v>388</v>
      </c>
      <c r="B10" s="32" t="s">
        <v>147</v>
      </c>
      <c r="C10" s="32" t="s">
        <v>148</v>
      </c>
      <c r="D10" s="32" t="s">
        <v>158</v>
      </c>
      <c r="E10" s="35" t="s">
        <v>51</v>
      </c>
      <c r="F10" s="36" t="s">
        <v>283</v>
      </c>
      <c r="G10" s="41">
        <v>464285</v>
      </c>
      <c r="H10" s="41">
        <v>464285</v>
      </c>
      <c r="I10" s="34" t="s">
        <v>159</v>
      </c>
      <c r="J10" s="8"/>
    </row>
    <row r="11" spans="1:255" ht="33.75">
      <c r="A11" s="59" t="s">
        <v>388</v>
      </c>
      <c r="B11" s="32" t="s">
        <v>147</v>
      </c>
      <c r="C11" s="32" t="s">
        <v>148</v>
      </c>
      <c r="D11" s="32" t="s">
        <v>158</v>
      </c>
      <c r="E11" s="35" t="s">
        <v>51</v>
      </c>
      <c r="F11" s="36" t="s">
        <v>284</v>
      </c>
      <c r="G11" s="41">
        <v>514286</v>
      </c>
      <c r="H11" s="41">
        <v>514286</v>
      </c>
      <c r="I11" s="34" t="s">
        <v>159</v>
      </c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33.75">
      <c r="A12" s="59" t="s">
        <v>388</v>
      </c>
      <c r="B12" s="32" t="s">
        <v>147</v>
      </c>
      <c r="C12" s="32" t="s">
        <v>148</v>
      </c>
      <c r="D12" s="36" t="s">
        <v>160</v>
      </c>
      <c r="E12" s="35" t="s">
        <v>30</v>
      </c>
      <c r="F12" s="36" t="s">
        <v>285</v>
      </c>
      <c r="G12" s="41">
        <v>800320</v>
      </c>
      <c r="H12" s="41">
        <v>800320</v>
      </c>
      <c r="I12" s="34" t="s">
        <v>159</v>
      </c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33.75">
      <c r="A13" s="59" t="s">
        <v>388</v>
      </c>
      <c r="B13" s="32" t="s">
        <v>147</v>
      </c>
      <c r="C13" s="32" t="s">
        <v>148</v>
      </c>
      <c r="D13" s="36" t="s">
        <v>160</v>
      </c>
      <c r="E13" s="35" t="s">
        <v>30</v>
      </c>
      <c r="F13" s="36" t="s">
        <v>286</v>
      </c>
      <c r="G13" s="41">
        <v>1671175</v>
      </c>
      <c r="H13" s="41">
        <v>1671175</v>
      </c>
      <c r="I13" s="34" t="s">
        <v>159</v>
      </c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33.75">
      <c r="A14" s="59" t="s">
        <v>388</v>
      </c>
      <c r="B14" s="32" t="s">
        <v>147</v>
      </c>
      <c r="C14" s="32" t="s">
        <v>148</v>
      </c>
      <c r="D14" s="36" t="s">
        <v>162</v>
      </c>
      <c r="E14" s="35" t="s">
        <v>30</v>
      </c>
      <c r="F14" s="36" t="s">
        <v>289</v>
      </c>
      <c r="G14" s="41">
        <v>15000</v>
      </c>
      <c r="H14" s="41">
        <v>15000</v>
      </c>
      <c r="I14" s="34" t="s">
        <v>630</v>
      </c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33.75">
      <c r="A15" s="59" t="s">
        <v>388</v>
      </c>
      <c r="B15" s="32" t="s">
        <v>147</v>
      </c>
      <c r="C15" s="32" t="s">
        <v>148</v>
      </c>
      <c r="D15" s="36" t="s">
        <v>163</v>
      </c>
      <c r="E15" s="35" t="s">
        <v>51</v>
      </c>
      <c r="F15" s="36" t="s">
        <v>290</v>
      </c>
      <c r="G15" s="41">
        <v>2409000</v>
      </c>
      <c r="H15" s="41">
        <v>2409000</v>
      </c>
      <c r="I15" s="34" t="s">
        <v>164</v>
      </c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10" ht="33.75">
      <c r="A16" s="58" t="s">
        <v>465</v>
      </c>
      <c r="B16" s="32" t="s">
        <v>470</v>
      </c>
      <c r="C16" s="32" t="s">
        <v>474</v>
      </c>
      <c r="D16" s="32" t="s">
        <v>476</v>
      </c>
      <c r="E16" s="35" t="s">
        <v>405</v>
      </c>
      <c r="F16" s="36" t="s">
        <v>333</v>
      </c>
      <c r="G16" s="41">
        <v>50000</v>
      </c>
      <c r="H16" s="41">
        <v>50000</v>
      </c>
      <c r="I16" s="34" t="s">
        <v>477</v>
      </c>
      <c r="J16" s="33"/>
    </row>
    <row r="17" spans="1:10" ht="33.75">
      <c r="A17" s="58" t="s">
        <v>465</v>
      </c>
      <c r="B17" s="32" t="s">
        <v>470</v>
      </c>
      <c r="C17" s="32" t="s">
        <v>474</v>
      </c>
      <c r="D17" s="32" t="s">
        <v>476</v>
      </c>
      <c r="E17" s="35" t="s">
        <v>405</v>
      </c>
      <c r="F17" s="36" t="s">
        <v>334</v>
      </c>
      <c r="G17" s="41">
        <v>150000</v>
      </c>
      <c r="H17" s="41">
        <v>150000</v>
      </c>
      <c r="I17" s="34" t="s">
        <v>478</v>
      </c>
      <c r="J17" s="33"/>
    </row>
    <row r="18" spans="1:10" ht="33.75">
      <c r="A18" s="58" t="s">
        <v>465</v>
      </c>
      <c r="B18" s="32" t="s">
        <v>470</v>
      </c>
      <c r="C18" s="32" t="s">
        <v>474</v>
      </c>
      <c r="D18" s="32" t="s">
        <v>479</v>
      </c>
      <c r="E18" s="35" t="s">
        <v>405</v>
      </c>
      <c r="F18" s="36" t="s">
        <v>335</v>
      </c>
      <c r="G18" s="41">
        <v>855000</v>
      </c>
      <c r="H18" s="41">
        <v>130000</v>
      </c>
      <c r="I18" s="34" t="s">
        <v>478</v>
      </c>
      <c r="J18" s="33"/>
    </row>
    <row r="19" spans="1:10" ht="33.75">
      <c r="A19" s="59" t="s">
        <v>498</v>
      </c>
      <c r="B19" s="32" t="s">
        <v>221</v>
      </c>
      <c r="C19" s="32" t="s">
        <v>222</v>
      </c>
      <c r="D19" s="32" t="s">
        <v>223</v>
      </c>
      <c r="E19" s="35" t="s">
        <v>30</v>
      </c>
      <c r="F19" s="36" t="s">
        <v>352</v>
      </c>
      <c r="G19" s="41">
        <v>361826</v>
      </c>
      <c r="H19" s="41">
        <v>271882</v>
      </c>
      <c r="I19" s="34" t="s">
        <v>224</v>
      </c>
      <c r="J19" s="9"/>
    </row>
    <row r="20" spans="1:10" ht="33.75">
      <c r="A20" s="59" t="s">
        <v>498</v>
      </c>
      <c r="B20" s="32" t="s">
        <v>221</v>
      </c>
      <c r="C20" s="32" t="s">
        <v>225</v>
      </c>
      <c r="D20" s="32" t="s">
        <v>226</v>
      </c>
      <c r="E20" s="35" t="s">
        <v>30</v>
      </c>
      <c r="F20" s="36" t="s">
        <v>353</v>
      </c>
      <c r="G20" s="41">
        <v>1219374</v>
      </c>
      <c r="H20" s="41">
        <v>265373</v>
      </c>
      <c r="I20" s="34" t="s">
        <v>224</v>
      </c>
      <c r="J20" s="9"/>
    </row>
    <row r="21" spans="1:10" ht="33.75">
      <c r="A21" s="59" t="s">
        <v>498</v>
      </c>
      <c r="B21" s="32" t="s">
        <v>470</v>
      </c>
      <c r="C21" s="32" t="s">
        <v>228</v>
      </c>
      <c r="D21" s="36" t="s">
        <v>232</v>
      </c>
      <c r="E21" s="35" t="s">
        <v>30</v>
      </c>
      <c r="F21" s="36" t="s">
        <v>356</v>
      </c>
      <c r="G21" s="41">
        <v>461500</v>
      </c>
      <c r="H21" s="41">
        <v>461500</v>
      </c>
      <c r="I21" s="34" t="s">
        <v>501</v>
      </c>
      <c r="J21" s="9"/>
    </row>
    <row r="22" spans="1:11" ht="33.75">
      <c r="A22" s="58" t="s">
        <v>550</v>
      </c>
      <c r="B22" s="22" t="s">
        <v>531</v>
      </c>
      <c r="C22" s="22" t="s">
        <v>532</v>
      </c>
      <c r="D22" s="22" t="s">
        <v>537</v>
      </c>
      <c r="E22" s="26" t="s">
        <v>539</v>
      </c>
      <c r="F22" s="17" t="s">
        <v>540</v>
      </c>
      <c r="G22" s="48">
        <v>1500000</v>
      </c>
      <c r="H22" s="48">
        <v>1200000</v>
      </c>
      <c r="I22" s="27" t="s">
        <v>553</v>
      </c>
      <c r="J22" s="27" t="s">
        <v>553</v>
      </c>
      <c r="K22" s="33"/>
    </row>
    <row r="23" spans="1:11" ht="45">
      <c r="A23" s="58" t="s">
        <v>415</v>
      </c>
      <c r="B23" s="32" t="s">
        <v>416</v>
      </c>
      <c r="C23" s="32" t="s">
        <v>417</v>
      </c>
      <c r="D23" s="32" t="s">
        <v>419</v>
      </c>
      <c r="E23" s="35" t="s">
        <v>405</v>
      </c>
      <c r="F23" s="34" t="s">
        <v>302</v>
      </c>
      <c r="G23" s="41">
        <v>1855480</v>
      </c>
      <c r="H23" s="41">
        <v>1841745</v>
      </c>
      <c r="I23" s="34" t="s">
        <v>420</v>
      </c>
      <c r="J23" s="34" t="s">
        <v>420</v>
      </c>
      <c r="K23" s="9"/>
    </row>
    <row r="24" spans="1:11" ht="33.75">
      <c r="A24" s="58" t="s">
        <v>415</v>
      </c>
      <c r="B24" s="32" t="s">
        <v>416</v>
      </c>
      <c r="C24" s="32" t="s">
        <v>417</v>
      </c>
      <c r="D24" s="32" t="s">
        <v>421</v>
      </c>
      <c r="E24" s="35" t="s">
        <v>405</v>
      </c>
      <c r="F24" s="34" t="s">
        <v>303</v>
      </c>
      <c r="G24" s="41">
        <v>830000</v>
      </c>
      <c r="H24" s="41">
        <f>830000-5125</f>
        <v>824875</v>
      </c>
      <c r="I24" s="34" t="s">
        <v>420</v>
      </c>
      <c r="J24" s="34" t="s">
        <v>420</v>
      </c>
      <c r="K24" s="9"/>
    </row>
    <row r="25" spans="1:10" ht="33.75">
      <c r="A25" s="58" t="s">
        <v>16</v>
      </c>
      <c r="B25" s="32" t="s">
        <v>12</v>
      </c>
      <c r="C25" s="32" t="s">
        <v>13</v>
      </c>
      <c r="D25" s="32" t="s">
        <v>14</v>
      </c>
      <c r="E25" s="35" t="s">
        <v>9</v>
      </c>
      <c r="F25" s="36" t="s">
        <v>359</v>
      </c>
      <c r="G25" s="41">
        <v>200000</v>
      </c>
      <c r="H25" s="41">
        <v>156000</v>
      </c>
      <c r="I25" s="34" t="s">
        <v>266</v>
      </c>
      <c r="J25" s="33"/>
    </row>
    <row r="26" spans="1:10" ht="33.75">
      <c r="A26" s="58" t="s">
        <v>412</v>
      </c>
      <c r="B26" s="32" t="s">
        <v>26</v>
      </c>
      <c r="C26" s="32" t="s">
        <v>27</v>
      </c>
      <c r="D26" s="32" t="s">
        <v>28</v>
      </c>
      <c r="E26" s="32" t="s">
        <v>9</v>
      </c>
      <c r="F26" s="36" t="s">
        <v>298</v>
      </c>
      <c r="G26" s="41">
        <v>50000</v>
      </c>
      <c r="H26" s="41">
        <v>50000</v>
      </c>
      <c r="I26" s="34" t="s">
        <v>413</v>
      </c>
      <c r="J26" s="33"/>
    </row>
    <row r="27" spans="1:10" ht="33.75">
      <c r="A27" s="58" t="s">
        <v>415</v>
      </c>
      <c r="B27" s="32" t="s">
        <v>416</v>
      </c>
      <c r="C27" s="32" t="s">
        <v>417</v>
      </c>
      <c r="D27" s="32" t="s">
        <v>427</v>
      </c>
      <c r="E27" s="35" t="s">
        <v>405</v>
      </c>
      <c r="F27" s="34" t="s">
        <v>428</v>
      </c>
      <c r="G27" s="41">
        <v>1692770</v>
      </c>
      <c r="H27" s="41">
        <v>1087930</v>
      </c>
      <c r="I27" s="34" t="s">
        <v>420</v>
      </c>
      <c r="J27" s="9"/>
    </row>
    <row r="28" spans="1:10" ht="22.5">
      <c r="A28" s="58" t="s">
        <v>571</v>
      </c>
      <c r="B28" s="32" t="s">
        <v>145</v>
      </c>
      <c r="C28" s="32" t="s">
        <v>146</v>
      </c>
      <c r="D28" s="32" t="s">
        <v>578</v>
      </c>
      <c r="E28" s="32" t="s">
        <v>30</v>
      </c>
      <c r="F28" s="35" t="s">
        <v>573</v>
      </c>
      <c r="G28" s="41">
        <v>825000</v>
      </c>
      <c r="H28" s="41">
        <v>63666</v>
      </c>
      <c r="I28" s="34" t="s">
        <v>572</v>
      </c>
      <c r="J28" s="34"/>
    </row>
    <row r="29" spans="1:10" ht="22.5">
      <c r="A29" s="58" t="s">
        <v>571</v>
      </c>
      <c r="B29" s="32" t="s">
        <v>145</v>
      </c>
      <c r="C29" s="32" t="s">
        <v>146</v>
      </c>
      <c r="D29" s="32" t="s">
        <v>579</v>
      </c>
      <c r="E29" s="32" t="s">
        <v>30</v>
      </c>
      <c r="F29" s="35" t="s">
        <v>574</v>
      </c>
      <c r="G29" s="41">
        <v>1420467</v>
      </c>
      <c r="H29" s="41">
        <v>78562</v>
      </c>
      <c r="I29" s="34" t="s">
        <v>572</v>
      </c>
      <c r="J29" s="34"/>
    </row>
    <row r="30" spans="7:8" ht="13.5">
      <c r="G30" s="61">
        <f>SUM(G3:G29)</f>
        <v>22594947</v>
      </c>
      <c r="H30" s="61">
        <f>SUM(H3:H29)</f>
        <v>17050171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93"/>
  <sheetViews>
    <sheetView zoomScalePageLayoutView="0" workbookViewId="0" topLeftCell="A1">
      <selection activeCell="E4" sqref="E4"/>
    </sheetView>
  </sheetViews>
  <sheetFormatPr defaultColWidth="8.88671875" defaultRowHeight="13.5"/>
  <cols>
    <col min="3" max="3" width="15.88671875" style="0" customWidth="1"/>
    <col min="4" max="4" width="18.5546875" style="0" customWidth="1"/>
    <col min="6" max="6" width="31.10546875" style="0" customWidth="1"/>
    <col min="7" max="7" width="19.88671875" style="0" customWidth="1"/>
    <col min="8" max="8" width="12.88671875" style="0" customWidth="1"/>
    <col min="9" max="9" width="23.99609375" style="0" customWidth="1"/>
  </cols>
  <sheetData>
    <row r="1" ht="13.5">
      <c r="A1" t="s">
        <v>631</v>
      </c>
    </row>
    <row r="3" spans="1:10" ht="45">
      <c r="A3" s="58" t="s">
        <v>173</v>
      </c>
      <c r="B3" s="36" t="s">
        <v>179</v>
      </c>
      <c r="C3" s="36" t="s">
        <v>175</v>
      </c>
      <c r="D3" s="36" t="s">
        <v>187</v>
      </c>
      <c r="E3" s="34" t="s">
        <v>182</v>
      </c>
      <c r="F3" s="40" t="s">
        <v>377</v>
      </c>
      <c r="G3" s="41">
        <v>1332469</v>
      </c>
      <c r="H3" s="41">
        <v>1092247</v>
      </c>
      <c r="I3" s="37" t="s">
        <v>240</v>
      </c>
      <c r="J3" s="33"/>
    </row>
    <row r="4" spans="1:10" ht="45">
      <c r="A4" s="58" t="s">
        <v>524</v>
      </c>
      <c r="B4" s="22" t="s">
        <v>525</v>
      </c>
      <c r="C4" s="22" t="s">
        <v>526</v>
      </c>
      <c r="D4" s="22" t="s">
        <v>527</v>
      </c>
      <c r="E4" s="26" t="s">
        <v>604</v>
      </c>
      <c r="F4" s="17" t="s">
        <v>529</v>
      </c>
      <c r="G4" s="45">
        <v>92000</v>
      </c>
      <c r="H4" s="45">
        <v>92000</v>
      </c>
      <c r="I4" s="17" t="s">
        <v>617</v>
      </c>
      <c r="J4" s="20"/>
    </row>
    <row r="5" spans="1:10" ht="56.25">
      <c r="A5" s="58" t="s">
        <v>524</v>
      </c>
      <c r="B5" s="22" t="s">
        <v>525</v>
      </c>
      <c r="C5" s="22" t="s">
        <v>526</v>
      </c>
      <c r="D5" s="22" t="s">
        <v>527</v>
      </c>
      <c r="E5" s="26" t="s">
        <v>604</v>
      </c>
      <c r="F5" s="17" t="s">
        <v>530</v>
      </c>
      <c r="G5" s="45">
        <v>1441960</v>
      </c>
      <c r="H5" s="45">
        <v>1441960</v>
      </c>
      <c r="I5" s="18" t="s">
        <v>618</v>
      </c>
      <c r="J5" s="20"/>
    </row>
    <row r="6" spans="1:10" ht="56.25">
      <c r="A6" s="58" t="s">
        <v>524</v>
      </c>
      <c r="B6" s="22" t="s">
        <v>525</v>
      </c>
      <c r="C6" s="22" t="s">
        <v>526</v>
      </c>
      <c r="D6" s="22" t="s">
        <v>527</v>
      </c>
      <c r="E6" s="26" t="s">
        <v>604</v>
      </c>
      <c r="F6" s="17" t="s">
        <v>528</v>
      </c>
      <c r="G6" s="45">
        <v>60000</v>
      </c>
      <c r="H6" s="45">
        <v>60000</v>
      </c>
      <c r="I6" s="18" t="s">
        <v>618</v>
      </c>
      <c r="J6" s="20"/>
    </row>
    <row r="7" spans="1:10" ht="33.75">
      <c r="A7" s="58" t="s">
        <v>502</v>
      </c>
      <c r="B7" s="23" t="s">
        <v>193</v>
      </c>
      <c r="C7" s="23" t="s">
        <v>194</v>
      </c>
      <c r="D7" s="23" t="s">
        <v>195</v>
      </c>
      <c r="E7" s="11" t="s">
        <v>30</v>
      </c>
      <c r="F7" s="36" t="s">
        <v>503</v>
      </c>
      <c r="G7" s="46">
        <v>34000</v>
      </c>
      <c r="H7" s="46">
        <v>34000</v>
      </c>
      <c r="I7" s="12" t="s">
        <v>257</v>
      </c>
      <c r="J7" s="16"/>
    </row>
    <row r="8" spans="1:10" ht="33.75">
      <c r="A8" s="58" t="s">
        <v>502</v>
      </c>
      <c r="B8" s="23" t="s">
        <v>193</v>
      </c>
      <c r="C8" s="23" t="s">
        <v>194</v>
      </c>
      <c r="D8" s="23" t="s">
        <v>195</v>
      </c>
      <c r="E8" s="11" t="s">
        <v>30</v>
      </c>
      <c r="F8" s="36" t="s">
        <v>504</v>
      </c>
      <c r="G8" s="46">
        <v>17000</v>
      </c>
      <c r="H8" s="46">
        <v>17000</v>
      </c>
      <c r="I8" s="12" t="s">
        <v>258</v>
      </c>
      <c r="J8" s="16"/>
    </row>
    <row r="9" spans="1:10" ht="33.75">
      <c r="A9" s="58" t="s">
        <v>502</v>
      </c>
      <c r="B9" s="23" t="s">
        <v>193</v>
      </c>
      <c r="C9" s="23" t="s">
        <v>194</v>
      </c>
      <c r="D9" s="23" t="s">
        <v>195</v>
      </c>
      <c r="E9" s="11" t="s">
        <v>30</v>
      </c>
      <c r="F9" s="36" t="s">
        <v>259</v>
      </c>
      <c r="G9" s="46">
        <v>100000</v>
      </c>
      <c r="H9" s="46">
        <v>100000</v>
      </c>
      <c r="I9" s="12" t="s">
        <v>257</v>
      </c>
      <c r="J9" s="16"/>
    </row>
    <row r="10" spans="1:10" ht="33.75">
      <c r="A10" s="58" t="s">
        <v>502</v>
      </c>
      <c r="B10" s="23" t="s">
        <v>193</v>
      </c>
      <c r="C10" s="23" t="s">
        <v>194</v>
      </c>
      <c r="D10" s="23" t="s">
        <v>195</v>
      </c>
      <c r="E10" s="11" t="s">
        <v>30</v>
      </c>
      <c r="F10" s="36" t="s">
        <v>505</v>
      </c>
      <c r="G10" s="46">
        <v>50000</v>
      </c>
      <c r="H10" s="46">
        <v>44290</v>
      </c>
      <c r="I10" s="12" t="s">
        <v>260</v>
      </c>
      <c r="J10" s="16"/>
    </row>
    <row r="11" spans="1:10" ht="33.75">
      <c r="A11" s="58" t="s">
        <v>502</v>
      </c>
      <c r="B11" s="23" t="s">
        <v>193</v>
      </c>
      <c r="C11" s="23" t="s">
        <v>194</v>
      </c>
      <c r="D11" s="23" t="s">
        <v>195</v>
      </c>
      <c r="E11" s="11" t="s">
        <v>30</v>
      </c>
      <c r="F11" s="36" t="s">
        <v>506</v>
      </c>
      <c r="G11" s="46">
        <v>24000</v>
      </c>
      <c r="H11" s="46">
        <v>24000</v>
      </c>
      <c r="I11" s="12" t="s">
        <v>261</v>
      </c>
      <c r="J11" s="16"/>
    </row>
    <row r="12" spans="1:255" ht="33.75">
      <c r="A12" s="58" t="s">
        <v>502</v>
      </c>
      <c r="B12" s="23" t="s">
        <v>193</v>
      </c>
      <c r="C12" s="23" t="s">
        <v>194</v>
      </c>
      <c r="D12" s="23" t="s">
        <v>195</v>
      </c>
      <c r="E12" s="11" t="s">
        <v>30</v>
      </c>
      <c r="F12" s="36" t="s">
        <v>507</v>
      </c>
      <c r="G12" s="46">
        <v>59460</v>
      </c>
      <c r="H12" s="46">
        <v>59460</v>
      </c>
      <c r="I12" s="11" t="s">
        <v>508</v>
      </c>
      <c r="J12" s="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45">
      <c r="A13" s="58" t="s">
        <v>502</v>
      </c>
      <c r="B13" s="23" t="s">
        <v>193</v>
      </c>
      <c r="C13" s="23" t="s">
        <v>194</v>
      </c>
      <c r="D13" s="23" t="s">
        <v>197</v>
      </c>
      <c r="E13" s="11" t="s">
        <v>30</v>
      </c>
      <c r="F13" s="36" t="s">
        <v>509</v>
      </c>
      <c r="G13" s="46">
        <v>30000</v>
      </c>
      <c r="H13" s="46">
        <v>30000</v>
      </c>
      <c r="I13" s="12" t="s">
        <v>261</v>
      </c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33.75">
      <c r="A14" s="58" t="s">
        <v>502</v>
      </c>
      <c r="B14" s="23" t="s">
        <v>198</v>
      </c>
      <c r="C14" s="23" t="s">
        <v>194</v>
      </c>
      <c r="D14" s="23" t="s">
        <v>199</v>
      </c>
      <c r="E14" s="11" t="s">
        <v>24</v>
      </c>
      <c r="F14" s="36" t="s">
        <v>510</v>
      </c>
      <c r="G14" s="46">
        <v>400000</v>
      </c>
      <c r="H14" s="46">
        <v>125000</v>
      </c>
      <c r="I14" s="12" t="s">
        <v>262</v>
      </c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45">
      <c r="A15" s="58" t="s">
        <v>502</v>
      </c>
      <c r="B15" s="23" t="s">
        <v>198</v>
      </c>
      <c r="C15" s="23" t="s">
        <v>194</v>
      </c>
      <c r="D15" s="23" t="s">
        <v>200</v>
      </c>
      <c r="E15" s="11" t="s">
        <v>24</v>
      </c>
      <c r="F15" s="36" t="s">
        <v>511</v>
      </c>
      <c r="G15" s="46">
        <v>200000</v>
      </c>
      <c r="H15" s="46">
        <v>200000</v>
      </c>
      <c r="I15" s="11" t="s">
        <v>263</v>
      </c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33.75">
      <c r="A16" s="58" t="s">
        <v>502</v>
      </c>
      <c r="B16" s="23" t="s">
        <v>198</v>
      </c>
      <c r="C16" s="23" t="s">
        <v>194</v>
      </c>
      <c r="D16" s="23" t="s">
        <v>201</v>
      </c>
      <c r="E16" s="11" t="s">
        <v>24</v>
      </c>
      <c r="F16" s="36" t="s">
        <v>512</v>
      </c>
      <c r="G16" s="46">
        <v>160000</v>
      </c>
      <c r="H16" s="46">
        <v>83500</v>
      </c>
      <c r="I16" s="12" t="s">
        <v>246</v>
      </c>
      <c r="J16" s="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33.75">
      <c r="A17" s="58" t="s">
        <v>502</v>
      </c>
      <c r="B17" s="23" t="s">
        <v>198</v>
      </c>
      <c r="C17" s="23" t="s">
        <v>194</v>
      </c>
      <c r="D17" s="23" t="s">
        <v>201</v>
      </c>
      <c r="E17" s="11" t="s">
        <v>24</v>
      </c>
      <c r="F17" s="36" t="s">
        <v>264</v>
      </c>
      <c r="G17" s="46">
        <v>240000</v>
      </c>
      <c r="H17" s="46">
        <v>240000</v>
      </c>
      <c r="I17" s="12" t="s">
        <v>265</v>
      </c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45">
      <c r="A18" s="58" t="s">
        <v>502</v>
      </c>
      <c r="B18" s="23" t="s">
        <v>198</v>
      </c>
      <c r="C18" s="23" t="s">
        <v>194</v>
      </c>
      <c r="D18" s="23" t="s">
        <v>202</v>
      </c>
      <c r="E18" s="11" t="s">
        <v>30</v>
      </c>
      <c r="F18" s="36" t="s">
        <v>596</v>
      </c>
      <c r="G18" s="46">
        <v>30000</v>
      </c>
      <c r="H18" s="46">
        <v>27000</v>
      </c>
      <c r="I18" s="12" t="s">
        <v>246</v>
      </c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33.75">
      <c r="A19" s="58" t="s">
        <v>502</v>
      </c>
      <c r="B19" s="23" t="s">
        <v>198</v>
      </c>
      <c r="C19" s="23" t="s">
        <v>194</v>
      </c>
      <c r="D19" s="23" t="s">
        <v>202</v>
      </c>
      <c r="E19" s="11" t="s">
        <v>30</v>
      </c>
      <c r="F19" s="36" t="s">
        <v>513</v>
      </c>
      <c r="G19" s="46">
        <v>36350</v>
      </c>
      <c r="H19" s="46">
        <v>32500</v>
      </c>
      <c r="I19" s="12" t="s">
        <v>257</v>
      </c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33.75">
      <c r="A20" s="58" t="s">
        <v>502</v>
      </c>
      <c r="B20" s="23" t="s">
        <v>198</v>
      </c>
      <c r="C20" s="23" t="s">
        <v>194</v>
      </c>
      <c r="D20" s="23" t="s">
        <v>514</v>
      </c>
      <c r="E20" s="11" t="s">
        <v>30</v>
      </c>
      <c r="F20" s="36" t="s">
        <v>507</v>
      </c>
      <c r="G20" s="46">
        <v>60000</v>
      </c>
      <c r="H20" s="46">
        <v>60000</v>
      </c>
      <c r="I20" s="11" t="s">
        <v>508</v>
      </c>
      <c r="J20" s="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10" ht="33.75">
      <c r="A21" s="59" t="s">
        <v>388</v>
      </c>
      <c r="B21" s="32" t="s">
        <v>147</v>
      </c>
      <c r="C21" s="32" t="s">
        <v>148</v>
      </c>
      <c r="D21" s="32" t="s">
        <v>148</v>
      </c>
      <c r="E21" s="32" t="s">
        <v>30</v>
      </c>
      <c r="F21" s="36" t="s">
        <v>274</v>
      </c>
      <c r="G21" s="41">
        <v>200000</v>
      </c>
      <c r="H21" s="41">
        <v>200000</v>
      </c>
      <c r="I21" s="34" t="s">
        <v>151</v>
      </c>
      <c r="J21" s="8"/>
    </row>
    <row r="22" spans="1:10" ht="33.75">
      <c r="A22" s="59" t="s">
        <v>388</v>
      </c>
      <c r="B22" s="32" t="s">
        <v>147</v>
      </c>
      <c r="C22" s="32" t="s">
        <v>148</v>
      </c>
      <c r="D22" s="32" t="s">
        <v>148</v>
      </c>
      <c r="E22" s="32" t="s">
        <v>30</v>
      </c>
      <c r="F22" s="36" t="s">
        <v>275</v>
      </c>
      <c r="G22" s="41">
        <v>80000</v>
      </c>
      <c r="H22" s="41">
        <v>80000</v>
      </c>
      <c r="I22" s="34" t="s">
        <v>151</v>
      </c>
      <c r="J22" s="8"/>
    </row>
    <row r="23" spans="1:10" ht="33.75">
      <c r="A23" s="59" t="s">
        <v>388</v>
      </c>
      <c r="B23" s="32" t="s">
        <v>147</v>
      </c>
      <c r="C23" s="32" t="s">
        <v>148</v>
      </c>
      <c r="D23" s="32" t="s">
        <v>148</v>
      </c>
      <c r="E23" s="32" t="s">
        <v>30</v>
      </c>
      <c r="F23" s="36" t="s">
        <v>276</v>
      </c>
      <c r="G23" s="41">
        <v>80000</v>
      </c>
      <c r="H23" s="41">
        <v>80000</v>
      </c>
      <c r="I23" s="34" t="s">
        <v>151</v>
      </c>
      <c r="J23" s="8"/>
    </row>
    <row r="24" spans="1:10" ht="33.75">
      <c r="A24" s="59" t="s">
        <v>388</v>
      </c>
      <c r="B24" s="32" t="s">
        <v>147</v>
      </c>
      <c r="C24" s="32" t="s">
        <v>148</v>
      </c>
      <c r="D24" s="32" t="s">
        <v>148</v>
      </c>
      <c r="E24" s="35" t="s">
        <v>30</v>
      </c>
      <c r="F24" s="36" t="s">
        <v>277</v>
      </c>
      <c r="G24" s="41">
        <v>40000</v>
      </c>
      <c r="H24" s="41">
        <v>40000</v>
      </c>
      <c r="I24" s="34" t="s">
        <v>151</v>
      </c>
      <c r="J24" s="8"/>
    </row>
    <row r="25" spans="1:255" ht="33.75">
      <c r="A25" s="59" t="s">
        <v>388</v>
      </c>
      <c r="B25" s="32" t="s">
        <v>147</v>
      </c>
      <c r="C25" s="32" t="s">
        <v>148</v>
      </c>
      <c r="D25" s="36" t="s">
        <v>165</v>
      </c>
      <c r="E25" s="35" t="s">
        <v>30</v>
      </c>
      <c r="F25" s="36" t="s">
        <v>291</v>
      </c>
      <c r="G25" s="41">
        <v>30000</v>
      </c>
      <c r="H25" s="41">
        <v>30000</v>
      </c>
      <c r="I25" s="34" t="s">
        <v>166</v>
      </c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ht="33.75">
      <c r="A26" s="59" t="s">
        <v>389</v>
      </c>
      <c r="B26" s="32" t="s">
        <v>390</v>
      </c>
      <c r="C26" s="32" t="s">
        <v>391</v>
      </c>
      <c r="D26" s="32" t="s">
        <v>392</v>
      </c>
      <c r="E26" s="35" t="s">
        <v>366</v>
      </c>
      <c r="F26" s="36" t="s">
        <v>393</v>
      </c>
      <c r="G26" s="41">
        <v>60000</v>
      </c>
      <c r="H26" s="41">
        <v>60000</v>
      </c>
      <c r="I26" s="36" t="s">
        <v>619</v>
      </c>
      <c r="J26" s="1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10" ht="45">
      <c r="A27" s="58" t="s">
        <v>394</v>
      </c>
      <c r="B27" s="32" t="s">
        <v>21</v>
      </c>
      <c r="C27" s="32" t="s">
        <v>22</v>
      </c>
      <c r="D27" s="32" t="s">
        <v>23</v>
      </c>
      <c r="E27" s="35" t="s">
        <v>24</v>
      </c>
      <c r="F27" s="36" t="s">
        <v>395</v>
      </c>
      <c r="G27" s="41">
        <v>292500</v>
      </c>
      <c r="H27" s="41">
        <v>292500</v>
      </c>
      <c r="I27" s="34" t="s">
        <v>241</v>
      </c>
      <c r="J27" s="33"/>
    </row>
    <row r="28" spans="1:10" ht="67.5">
      <c r="A28" s="59" t="s">
        <v>409</v>
      </c>
      <c r="B28" s="32" t="s">
        <v>188</v>
      </c>
      <c r="C28" s="32" t="s">
        <v>189</v>
      </c>
      <c r="D28" s="32" t="s">
        <v>190</v>
      </c>
      <c r="E28" s="35" t="s">
        <v>30</v>
      </c>
      <c r="F28" s="36" t="s">
        <v>410</v>
      </c>
      <c r="G28" s="41">
        <v>504000</v>
      </c>
      <c r="H28" s="41">
        <v>504000</v>
      </c>
      <c r="I28" s="34" t="s">
        <v>191</v>
      </c>
      <c r="J28" s="9"/>
    </row>
    <row r="29" spans="1:10" ht="33.75">
      <c r="A29" s="59" t="s">
        <v>409</v>
      </c>
      <c r="B29" s="32" t="s">
        <v>188</v>
      </c>
      <c r="C29" s="32" t="s">
        <v>189</v>
      </c>
      <c r="D29" s="32" t="s">
        <v>192</v>
      </c>
      <c r="E29" s="35" t="s">
        <v>30</v>
      </c>
      <c r="F29" s="36" t="s">
        <v>296</v>
      </c>
      <c r="G29" s="41">
        <v>18500</v>
      </c>
      <c r="H29" s="41">
        <v>18500</v>
      </c>
      <c r="I29" s="34" t="s">
        <v>191</v>
      </c>
      <c r="J29" s="9"/>
    </row>
    <row r="30" spans="1:10" ht="45">
      <c r="A30" s="58" t="s">
        <v>411</v>
      </c>
      <c r="B30" s="36" t="s">
        <v>129</v>
      </c>
      <c r="C30" s="32" t="s">
        <v>130</v>
      </c>
      <c r="D30" s="32" t="s">
        <v>131</v>
      </c>
      <c r="E30" s="35" t="s">
        <v>24</v>
      </c>
      <c r="F30" s="36" t="s">
        <v>297</v>
      </c>
      <c r="G30" s="41">
        <v>683000</v>
      </c>
      <c r="H30" s="41">
        <v>282000</v>
      </c>
      <c r="I30" s="34" t="s">
        <v>132</v>
      </c>
      <c r="J30" s="7"/>
    </row>
    <row r="31" spans="1:10" ht="78.75">
      <c r="A31" s="58" t="s">
        <v>411</v>
      </c>
      <c r="B31" s="36" t="s">
        <v>129</v>
      </c>
      <c r="C31" s="32" t="s">
        <v>130</v>
      </c>
      <c r="D31" s="32" t="s">
        <v>133</v>
      </c>
      <c r="E31" s="32" t="s">
        <v>24</v>
      </c>
      <c r="F31" s="36" t="s">
        <v>614</v>
      </c>
      <c r="G31" s="41">
        <v>374600</v>
      </c>
      <c r="H31" s="41">
        <v>44500</v>
      </c>
      <c r="I31" s="34" t="s">
        <v>134</v>
      </c>
      <c r="J31" s="7"/>
    </row>
    <row r="32" spans="1:10" ht="22.5">
      <c r="A32" s="58" t="s">
        <v>411</v>
      </c>
      <c r="B32" s="36" t="s">
        <v>129</v>
      </c>
      <c r="C32" s="32" t="s">
        <v>135</v>
      </c>
      <c r="D32" s="32" t="s">
        <v>136</v>
      </c>
      <c r="E32" s="32" t="s">
        <v>30</v>
      </c>
      <c r="F32" s="34" t="s">
        <v>137</v>
      </c>
      <c r="G32" s="41">
        <v>100000</v>
      </c>
      <c r="H32" s="41">
        <v>100000</v>
      </c>
      <c r="I32" s="34" t="s">
        <v>132</v>
      </c>
      <c r="J32" s="7"/>
    </row>
    <row r="33" spans="1:10" ht="56.25">
      <c r="A33" s="58" t="s">
        <v>412</v>
      </c>
      <c r="B33" s="25" t="s">
        <v>554</v>
      </c>
      <c r="C33" s="25" t="s">
        <v>555</v>
      </c>
      <c r="D33" s="25" t="s">
        <v>556</v>
      </c>
      <c r="E33" s="25" t="s">
        <v>405</v>
      </c>
      <c r="F33" s="25" t="s">
        <v>606</v>
      </c>
      <c r="G33" s="45">
        <v>30000</v>
      </c>
      <c r="H33" s="45">
        <v>30000</v>
      </c>
      <c r="I33" s="25" t="s">
        <v>557</v>
      </c>
      <c r="J33" s="10"/>
    </row>
    <row r="34" spans="1:10" ht="45">
      <c r="A34" s="58" t="s">
        <v>439</v>
      </c>
      <c r="B34" s="32" t="s">
        <v>92</v>
      </c>
      <c r="C34" s="32" t="s">
        <v>93</v>
      </c>
      <c r="D34" s="36" t="s">
        <v>440</v>
      </c>
      <c r="E34" s="35" t="s">
        <v>30</v>
      </c>
      <c r="F34" s="36" t="s">
        <v>521</v>
      </c>
      <c r="G34" s="41">
        <v>1505400</v>
      </c>
      <c r="H34" s="41">
        <v>1505400</v>
      </c>
      <c r="I34" s="34" t="s">
        <v>245</v>
      </c>
      <c r="J34" s="33"/>
    </row>
    <row r="35" spans="1:10" ht="45">
      <c r="A35" s="58" t="s">
        <v>439</v>
      </c>
      <c r="B35" s="32" t="s">
        <v>92</v>
      </c>
      <c r="C35" s="32" t="s">
        <v>93</v>
      </c>
      <c r="D35" s="36" t="s">
        <v>94</v>
      </c>
      <c r="E35" s="35" t="s">
        <v>30</v>
      </c>
      <c r="F35" s="36" t="s">
        <v>522</v>
      </c>
      <c r="G35" s="41">
        <v>1224392</v>
      </c>
      <c r="H35" s="41">
        <v>1060302</v>
      </c>
      <c r="I35" s="34" t="s">
        <v>615</v>
      </c>
      <c r="J35" s="33"/>
    </row>
    <row r="36" spans="1:10" ht="56.25">
      <c r="A36" s="58" t="s">
        <v>442</v>
      </c>
      <c r="B36" s="32" t="s">
        <v>110</v>
      </c>
      <c r="C36" s="32" t="s">
        <v>111</v>
      </c>
      <c r="D36" s="32" t="s">
        <v>112</v>
      </c>
      <c r="E36" s="35" t="s">
        <v>30</v>
      </c>
      <c r="F36" s="36" t="s">
        <v>607</v>
      </c>
      <c r="G36" s="41">
        <v>300000</v>
      </c>
      <c r="H36" s="41">
        <v>300000</v>
      </c>
      <c r="I36" s="34" t="s">
        <v>443</v>
      </c>
      <c r="J36" s="33"/>
    </row>
    <row r="37" spans="1:10" ht="33.75">
      <c r="A37" s="59" t="s">
        <v>444</v>
      </c>
      <c r="B37" s="32" t="s">
        <v>84</v>
      </c>
      <c r="C37" s="32" t="s">
        <v>85</v>
      </c>
      <c r="D37" s="32" t="s">
        <v>86</v>
      </c>
      <c r="E37" s="35" t="s">
        <v>30</v>
      </c>
      <c r="F37" s="36" t="s">
        <v>311</v>
      </c>
      <c r="G37" s="41">
        <v>19000</v>
      </c>
      <c r="H37" s="41">
        <v>19000</v>
      </c>
      <c r="I37" s="34" t="s">
        <v>246</v>
      </c>
      <c r="J37" s="33"/>
    </row>
    <row r="38" spans="1:10" ht="56.25">
      <c r="A38" s="60" t="s">
        <v>623</v>
      </c>
      <c r="B38" s="32" t="s">
        <v>456</v>
      </c>
      <c r="C38" s="36" t="s">
        <v>457</v>
      </c>
      <c r="D38" s="32" t="s">
        <v>125</v>
      </c>
      <c r="E38" s="35" t="s">
        <v>405</v>
      </c>
      <c r="F38" s="36" t="s">
        <v>324</v>
      </c>
      <c r="G38" s="41">
        <v>137000</v>
      </c>
      <c r="H38" s="41">
        <v>100000</v>
      </c>
      <c r="I38" s="34" t="s">
        <v>458</v>
      </c>
      <c r="J38" s="33"/>
    </row>
    <row r="39" spans="1:10" ht="56.25">
      <c r="A39" s="60" t="s">
        <v>623</v>
      </c>
      <c r="B39" s="32" t="s">
        <v>456</v>
      </c>
      <c r="C39" s="36" t="s">
        <v>457</v>
      </c>
      <c r="D39" s="32" t="s">
        <v>459</v>
      </c>
      <c r="E39" s="35" t="s">
        <v>405</v>
      </c>
      <c r="F39" s="36" t="s">
        <v>325</v>
      </c>
      <c r="G39" s="41">
        <v>1457804</v>
      </c>
      <c r="H39" s="41">
        <v>220000</v>
      </c>
      <c r="I39" s="34" t="s">
        <v>458</v>
      </c>
      <c r="J39" s="33"/>
    </row>
    <row r="40" spans="1:10" ht="56.25">
      <c r="A40" s="60" t="s">
        <v>623</v>
      </c>
      <c r="B40" s="32" t="s">
        <v>456</v>
      </c>
      <c r="C40" s="36" t="s">
        <v>457</v>
      </c>
      <c r="D40" s="32" t="s">
        <v>460</v>
      </c>
      <c r="E40" s="35" t="s">
        <v>405</v>
      </c>
      <c r="F40" s="36" t="s">
        <v>326</v>
      </c>
      <c r="G40" s="41">
        <v>1157000</v>
      </c>
      <c r="H40" s="41">
        <v>340000</v>
      </c>
      <c r="I40" s="34" t="s">
        <v>461</v>
      </c>
      <c r="J40" s="33"/>
    </row>
    <row r="41" spans="1:10" ht="33.75">
      <c r="A41" s="32" t="s">
        <v>626</v>
      </c>
      <c r="B41" s="32" t="s">
        <v>141</v>
      </c>
      <c r="C41" s="32" t="s">
        <v>142</v>
      </c>
      <c r="D41" s="36" t="s">
        <v>143</v>
      </c>
      <c r="E41" s="35" t="s">
        <v>24</v>
      </c>
      <c r="F41" s="36" t="s">
        <v>327</v>
      </c>
      <c r="G41" s="41">
        <v>150000</v>
      </c>
      <c r="H41" s="41">
        <v>95000</v>
      </c>
      <c r="I41" s="34" t="s">
        <v>144</v>
      </c>
      <c r="J41" s="9"/>
    </row>
    <row r="42" spans="1:10" ht="33.75">
      <c r="A42" s="59" t="s">
        <v>494</v>
      </c>
      <c r="B42" s="32" t="s">
        <v>221</v>
      </c>
      <c r="C42" s="32" t="s">
        <v>75</v>
      </c>
      <c r="D42" s="32" t="s">
        <v>495</v>
      </c>
      <c r="E42" s="35" t="s">
        <v>30</v>
      </c>
      <c r="F42" s="36" t="s">
        <v>343</v>
      </c>
      <c r="G42" s="41">
        <v>535814</v>
      </c>
      <c r="H42" s="41">
        <v>518284</v>
      </c>
      <c r="I42" s="34" t="s">
        <v>78</v>
      </c>
      <c r="J42" s="33"/>
    </row>
    <row r="43" spans="1:10" ht="33.75">
      <c r="A43" s="59" t="s">
        <v>494</v>
      </c>
      <c r="B43" s="32" t="s">
        <v>221</v>
      </c>
      <c r="C43" s="32" t="s">
        <v>75</v>
      </c>
      <c r="D43" s="32" t="s">
        <v>79</v>
      </c>
      <c r="E43" s="35" t="s">
        <v>30</v>
      </c>
      <c r="F43" s="36" t="s">
        <v>344</v>
      </c>
      <c r="G43" s="41">
        <v>30000</v>
      </c>
      <c r="H43" s="41">
        <v>30000</v>
      </c>
      <c r="I43" s="34" t="s">
        <v>80</v>
      </c>
      <c r="J43" s="33"/>
    </row>
    <row r="44" spans="1:10" ht="33.75">
      <c r="A44" s="59" t="s">
        <v>494</v>
      </c>
      <c r="B44" s="32" t="s">
        <v>221</v>
      </c>
      <c r="C44" s="32" t="s">
        <v>75</v>
      </c>
      <c r="D44" s="32" t="s">
        <v>79</v>
      </c>
      <c r="E44" s="35" t="s">
        <v>30</v>
      </c>
      <c r="F44" s="36" t="s">
        <v>345</v>
      </c>
      <c r="G44" s="41">
        <v>30000</v>
      </c>
      <c r="H44" s="41">
        <v>30000</v>
      </c>
      <c r="I44" s="34" t="s">
        <v>80</v>
      </c>
      <c r="J44" s="33"/>
    </row>
    <row r="45" spans="1:10" ht="33.75">
      <c r="A45" s="59" t="s">
        <v>494</v>
      </c>
      <c r="B45" s="32" t="s">
        <v>221</v>
      </c>
      <c r="C45" s="32" t="s">
        <v>75</v>
      </c>
      <c r="D45" s="32" t="s">
        <v>79</v>
      </c>
      <c r="E45" s="35" t="s">
        <v>30</v>
      </c>
      <c r="F45" s="36" t="s">
        <v>346</v>
      </c>
      <c r="G45" s="41">
        <v>20000</v>
      </c>
      <c r="H45" s="41">
        <v>20000</v>
      </c>
      <c r="I45" s="34" t="s">
        <v>80</v>
      </c>
      <c r="J45" s="33"/>
    </row>
    <row r="46" spans="1:10" ht="33.75">
      <c r="A46" s="59" t="s">
        <v>494</v>
      </c>
      <c r="B46" s="32" t="s">
        <v>221</v>
      </c>
      <c r="C46" s="32" t="s">
        <v>75</v>
      </c>
      <c r="D46" s="32" t="s">
        <v>79</v>
      </c>
      <c r="E46" s="35" t="s">
        <v>30</v>
      </c>
      <c r="F46" s="36" t="s">
        <v>347</v>
      </c>
      <c r="G46" s="41">
        <v>30000</v>
      </c>
      <c r="H46" s="41">
        <v>30000</v>
      </c>
      <c r="I46" s="34" t="s">
        <v>80</v>
      </c>
      <c r="J46" s="33"/>
    </row>
    <row r="47" spans="1:10" ht="45">
      <c r="A47" s="59" t="s">
        <v>494</v>
      </c>
      <c r="B47" s="32" t="s">
        <v>221</v>
      </c>
      <c r="C47" s="32" t="s">
        <v>75</v>
      </c>
      <c r="D47" s="32" t="s">
        <v>79</v>
      </c>
      <c r="E47" s="35" t="s">
        <v>30</v>
      </c>
      <c r="F47" s="36" t="s">
        <v>348</v>
      </c>
      <c r="G47" s="41">
        <v>20000</v>
      </c>
      <c r="H47" s="41">
        <v>20000</v>
      </c>
      <c r="I47" s="34" t="s">
        <v>80</v>
      </c>
      <c r="J47" s="33"/>
    </row>
    <row r="48" spans="1:10" ht="33.75">
      <c r="A48" s="59" t="s">
        <v>494</v>
      </c>
      <c r="B48" s="32" t="s">
        <v>221</v>
      </c>
      <c r="C48" s="32" t="s">
        <v>75</v>
      </c>
      <c r="D48" s="32" t="s">
        <v>79</v>
      </c>
      <c r="E48" s="35" t="s">
        <v>30</v>
      </c>
      <c r="F48" s="36" t="s">
        <v>349</v>
      </c>
      <c r="G48" s="41">
        <v>20000</v>
      </c>
      <c r="H48" s="41">
        <v>20000</v>
      </c>
      <c r="I48" s="34" t="s">
        <v>80</v>
      </c>
      <c r="J48" s="33"/>
    </row>
    <row r="49" spans="1:10" ht="33.75">
      <c r="A49" s="59" t="s">
        <v>494</v>
      </c>
      <c r="B49" s="32" t="s">
        <v>221</v>
      </c>
      <c r="C49" s="32" t="s">
        <v>75</v>
      </c>
      <c r="D49" s="32" t="s">
        <v>79</v>
      </c>
      <c r="E49" s="35" t="s">
        <v>30</v>
      </c>
      <c r="F49" s="36" t="s">
        <v>350</v>
      </c>
      <c r="G49" s="41">
        <v>10000</v>
      </c>
      <c r="H49" s="41">
        <v>10000</v>
      </c>
      <c r="I49" s="34" t="s">
        <v>80</v>
      </c>
      <c r="J49" s="33"/>
    </row>
    <row r="50" spans="1:10" ht="33.75">
      <c r="A50" s="59" t="s">
        <v>498</v>
      </c>
      <c r="B50" s="32" t="s">
        <v>227</v>
      </c>
      <c r="C50" s="32" t="s">
        <v>228</v>
      </c>
      <c r="D50" s="36" t="s">
        <v>229</v>
      </c>
      <c r="E50" s="35" t="s">
        <v>30</v>
      </c>
      <c r="F50" s="36" t="s">
        <v>354</v>
      </c>
      <c r="G50" s="41">
        <v>604778</v>
      </c>
      <c r="H50" s="41">
        <v>593096</v>
      </c>
      <c r="I50" s="34" t="s">
        <v>499</v>
      </c>
      <c r="J50" s="9"/>
    </row>
    <row r="51" spans="1:10" ht="45">
      <c r="A51" s="58" t="s">
        <v>396</v>
      </c>
      <c r="B51" s="32" t="s">
        <v>107</v>
      </c>
      <c r="C51" s="32" t="s">
        <v>108</v>
      </c>
      <c r="D51" s="32" t="s">
        <v>109</v>
      </c>
      <c r="E51" s="35" t="s">
        <v>24</v>
      </c>
      <c r="F51" s="34" t="s">
        <v>397</v>
      </c>
      <c r="G51" s="41">
        <v>720000</v>
      </c>
      <c r="H51" s="41">
        <v>720000</v>
      </c>
      <c r="I51" s="34" t="s">
        <v>242</v>
      </c>
      <c r="J51" s="33"/>
    </row>
    <row r="52" spans="1:10" ht="67.5">
      <c r="A52" s="58" t="s">
        <v>401</v>
      </c>
      <c r="B52" s="32" t="s">
        <v>402</v>
      </c>
      <c r="C52" s="32" t="s">
        <v>403</v>
      </c>
      <c r="D52" s="32" t="s">
        <v>404</v>
      </c>
      <c r="E52" s="35" t="s">
        <v>405</v>
      </c>
      <c r="F52" s="36" t="s">
        <v>406</v>
      </c>
      <c r="G52" s="41">
        <v>500000</v>
      </c>
      <c r="H52" s="41">
        <v>500000</v>
      </c>
      <c r="I52" s="34" t="s">
        <v>407</v>
      </c>
      <c r="J52" s="33"/>
    </row>
    <row r="53" spans="1:10" ht="33.75">
      <c r="A53" s="58" t="s">
        <v>566</v>
      </c>
      <c r="B53" s="32" t="s">
        <v>563</v>
      </c>
      <c r="C53" s="32" t="s">
        <v>561</v>
      </c>
      <c r="D53" s="32" t="s">
        <v>562</v>
      </c>
      <c r="E53" s="35" t="s">
        <v>405</v>
      </c>
      <c r="F53" s="36" t="s">
        <v>564</v>
      </c>
      <c r="G53" s="42">
        <v>2136658</v>
      </c>
      <c r="H53" s="42">
        <v>422188</v>
      </c>
      <c r="I53" s="36" t="s">
        <v>621</v>
      </c>
      <c r="J53" s="9"/>
    </row>
    <row r="54" spans="1:10" ht="33.75">
      <c r="A54" s="58" t="s">
        <v>482</v>
      </c>
      <c r="B54" s="32" t="s">
        <v>489</v>
      </c>
      <c r="C54" s="32" t="s">
        <v>75</v>
      </c>
      <c r="D54" s="32" t="s">
        <v>490</v>
      </c>
      <c r="E54" s="35" t="s">
        <v>405</v>
      </c>
      <c r="F54" s="36" t="s">
        <v>339</v>
      </c>
      <c r="G54" s="41">
        <v>30000</v>
      </c>
      <c r="H54" s="41">
        <v>30000</v>
      </c>
      <c r="I54" s="34" t="s">
        <v>491</v>
      </c>
      <c r="J54" s="33"/>
    </row>
    <row r="55" spans="1:10" ht="33.75">
      <c r="A55" s="58" t="s">
        <v>482</v>
      </c>
      <c r="B55" s="32" t="s">
        <v>489</v>
      </c>
      <c r="C55" s="32" t="s">
        <v>75</v>
      </c>
      <c r="D55" s="32" t="s">
        <v>490</v>
      </c>
      <c r="E55" s="35" t="s">
        <v>405</v>
      </c>
      <c r="F55" s="36" t="s">
        <v>340</v>
      </c>
      <c r="G55" s="41">
        <v>20000</v>
      </c>
      <c r="H55" s="41">
        <v>20000</v>
      </c>
      <c r="I55" s="34" t="s">
        <v>491</v>
      </c>
      <c r="J55" s="33"/>
    </row>
    <row r="56" spans="1:10" ht="33.75">
      <c r="A56" s="59" t="s">
        <v>492</v>
      </c>
      <c r="B56" s="32" t="s">
        <v>67</v>
      </c>
      <c r="C56" s="32" t="s">
        <v>68</v>
      </c>
      <c r="D56" s="32" t="s">
        <v>69</v>
      </c>
      <c r="E56" s="35" t="s">
        <v>24</v>
      </c>
      <c r="F56" s="36" t="s">
        <v>341</v>
      </c>
      <c r="G56" s="41">
        <v>30000</v>
      </c>
      <c r="H56" s="41">
        <v>30000</v>
      </c>
      <c r="I56" s="34" t="s">
        <v>70</v>
      </c>
      <c r="J56" s="33"/>
    </row>
    <row r="57" spans="1:10" ht="45">
      <c r="A57" s="58" t="s">
        <v>464</v>
      </c>
      <c r="B57" s="32" t="s">
        <v>88</v>
      </c>
      <c r="C57" s="32" t="s">
        <v>89</v>
      </c>
      <c r="D57" s="32" t="s">
        <v>90</v>
      </c>
      <c r="E57" s="35" t="s">
        <v>30</v>
      </c>
      <c r="F57" s="36" t="s">
        <v>329</v>
      </c>
      <c r="G57" s="41">
        <v>10000</v>
      </c>
      <c r="H57" s="41">
        <v>10000</v>
      </c>
      <c r="I57" s="34" t="s">
        <v>632</v>
      </c>
      <c r="J57" s="33"/>
    </row>
    <row r="58" spans="1:11" ht="45">
      <c r="A58" s="58" t="s">
        <v>118</v>
      </c>
      <c r="B58" s="32" t="s">
        <v>31</v>
      </c>
      <c r="C58" s="32" t="s">
        <v>32</v>
      </c>
      <c r="D58" s="32" t="s">
        <v>33</v>
      </c>
      <c r="E58" s="35" t="s">
        <v>24</v>
      </c>
      <c r="F58" s="36" t="s">
        <v>363</v>
      </c>
      <c r="G58" s="41">
        <v>50000</v>
      </c>
      <c r="H58" s="41">
        <v>50000</v>
      </c>
      <c r="I58" s="34" t="s">
        <v>238</v>
      </c>
      <c r="J58" s="33"/>
      <c r="K58" s="33"/>
    </row>
    <row r="59" spans="1:11" ht="33.75">
      <c r="A59" s="58" t="s">
        <v>173</v>
      </c>
      <c r="B59" s="32" t="s">
        <v>174</v>
      </c>
      <c r="C59" s="32" t="s">
        <v>175</v>
      </c>
      <c r="D59" s="32" t="s">
        <v>176</v>
      </c>
      <c r="E59" s="35" t="s">
        <v>24</v>
      </c>
      <c r="F59" s="36" t="s">
        <v>364</v>
      </c>
      <c r="G59" s="41">
        <v>99625</v>
      </c>
      <c r="H59" s="41">
        <v>99625</v>
      </c>
      <c r="I59" s="34" t="s">
        <v>629</v>
      </c>
      <c r="J59" s="33"/>
      <c r="K59" s="33"/>
    </row>
    <row r="60" spans="1:11" ht="45">
      <c r="A60" s="58" t="s">
        <v>173</v>
      </c>
      <c r="B60" s="32" t="s">
        <v>174</v>
      </c>
      <c r="C60" s="32" t="s">
        <v>175</v>
      </c>
      <c r="D60" s="32" t="s">
        <v>177</v>
      </c>
      <c r="E60" s="35" t="s">
        <v>24</v>
      </c>
      <c r="F60" s="36" t="s">
        <v>365</v>
      </c>
      <c r="G60" s="41">
        <v>1995774</v>
      </c>
      <c r="H60" s="41">
        <v>1907000</v>
      </c>
      <c r="I60" s="34" t="s">
        <v>629</v>
      </c>
      <c r="J60" s="33"/>
      <c r="K60" s="33"/>
    </row>
    <row r="61" spans="1:11" ht="56.25">
      <c r="A61" s="58" t="s">
        <v>173</v>
      </c>
      <c r="B61" s="32" t="s">
        <v>174</v>
      </c>
      <c r="C61" s="32" t="s">
        <v>175</v>
      </c>
      <c r="D61" s="32" t="s">
        <v>178</v>
      </c>
      <c r="E61" s="35" t="s">
        <v>30</v>
      </c>
      <c r="F61" s="36" t="s">
        <v>595</v>
      </c>
      <c r="G61" s="41">
        <v>70000</v>
      </c>
      <c r="H61" s="41">
        <v>70000</v>
      </c>
      <c r="I61" s="34" t="s">
        <v>629</v>
      </c>
      <c r="J61" s="33"/>
      <c r="K61" s="33"/>
    </row>
    <row r="62" spans="1:11" ht="33.75">
      <c r="A62" s="59" t="s">
        <v>444</v>
      </c>
      <c r="B62" s="32" t="s">
        <v>84</v>
      </c>
      <c r="C62" s="32" t="s">
        <v>85</v>
      </c>
      <c r="D62" s="32" t="s">
        <v>87</v>
      </c>
      <c r="E62" s="35" t="s">
        <v>30</v>
      </c>
      <c r="F62" s="36" t="s">
        <v>445</v>
      </c>
      <c r="G62" s="41">
        <v>30000</v>
      </c>
      <c r="H62" s="41">
        <v>30000</v>
      </c>
      <c r="I62" s="15" t="s">
        <v>247</v>
      </c>
      <c r="J62" s="33"/>
      <c r="K62" s="33"/>
    </row>
    <row r="63" spans="1:11" ht="33.75">
      <c r="A63" s="59" t="s">
        <v>446</v>
      </c>
      <c r="B63" s="32" t="s">
        <v>40</v>
      </c>
      <c r="C63" s="36" t="s">
        <v>41</v>
      </c>
      <c r="D63" s="36" t="s">
        <v>42</v>
      </c>
      <c r="E63" s="35" t="s">
        <v>30</v>
      </c>
      <c r="F63" s="36" t="s">
        <v>312</v>
      </c>
      <c r="G63" s="41">
        <v>302160</v>
      </c>
      <c r="H63" s="41">
        <v>290350</v>
      </c>
      <c r="I63" s="34" t="s">
        <v>248</v>
      </c>
      <c r="J63" s="33"/>
      <c r="K63" s="33"/>
    </row>
    <row r="64" spans="1:11" ht="45">
      <c r="A64" s="59" t="s">
        <v>446</v>
      </c>
      <c r="B64" s="32" t="s">
        <v>40</v>
      </c>
      <c r="C64" s="36" t="s">
        <v>41</v>
      </c>
      <c r="D64" s="36" t="s">
        <v>43</v>
      </c>
      <c r="E64" s="35" t="s">
        <v>30</v>
      </c>
      <c r="F64" s="36" t="s">
        <v>313</v>
      </c>
      <c r="G64" s="41">
        <v>402880</v>
      </c>
      <c r="H64" s="41">
        <v>389120</v>
      </c>
      <c r="I64" s="34" t="s">
        <v>248</v>
      </c>
      <c r="J64" s="33"/>
      <c r="K64" s="33"/>
    </row>
    <row r="65" spans="1:11" ht="33.75">
      <c r="A65" s="59" t="s">
        <v>446</v>
      </c>
      <c r="B65" s="32" t="s">
        <v>40</v>
      </c>
      <c r="C65" s="36" t="s">
        <v>41</v>
      </c>
      <c r="D65" s="36" t="s">
        <v>44</v>
      </c>
      <c r="E65" s="35" t="s">
        <v>30</v>
      </c>
      <c r="F65" s="36" t="s">
        <v>314</v>
      </c>
      <c r="G65" s="41">
        <v>201440</v>
      </c>
      <c r="H65" s="41">
        <v>193240</v>
      </c>
      <c r="I65" s="34" t="s">
        <v>248</v>
      </c>
      <c r="J65" s="33"/>
      <c r="K65" s="33"/>
    </row>
    <row r="66" spans="1:11" ht="45">
      <c r="A66" s="59" t="s">
        <v>453</v>
      </c>
      <c r="B66" s="32" t="s">
        <v>101</v>
      </c>
      <c r="C66" s="36" t="s">
        <v>102</v>
      </c>
      <c r="D66" s="36" t="s">
        <v>103</v>
      </c>
      <c r="E66" s="35" t="s">
        <v>104</v>
      </c>
      <c r="F66" s="36" t="s">
        <v>321</v>
      </c>
      <c r="G66" s="41">
        <v>1164680</v>
      </c>
      <c r="H66" s="41">
        <v>1142690</v>
      </c>
      <c r="I66" s="34" t="s">
        <v>454</v>
      </c>
      <c r="J66" s="33"/>
      <c r="K66" s="33"/>
    </row>
    <row r="67" spans="1:11" ht="45">
      <c r="A67" s="32" t="s">
        <v>624</v>
      </c>
      <c r="B67" s="32" t="s">
        <v>61</v>
      </c>
      <c r="C67" s="32" t="s">
        <v>62</v>
      </c>
      <c r="D67" s="32" t="s">
        <v>63</v>
      </c>
      <c r="E67" s="35" t="s">
        <v>64</v>
      </c>
      <c r="F67" s="36" t="s">
        <v>584</v>
      </c>
      <c r="G67" s="41">
        <v>272000</v>
      </c>
      <c r="H67" s="41">
        <v>272000</v>
      </c>
      <c r="I67" s="34" t="s">
        <v>66</v>
      </c>
      <c r="J67" s="33"/>
      <c r="K67" s="33"/>
    </row>
    <row r="68" spans="1:11" ht="45">
      <c r="A68" s="59" t="s">
        <v>493</v>
      </c>
      <c r="B68" s="32" t="s">
        <v>71</v>
      </c>
      <c r="C68" s="32" t="s">
        <v>72</v>
      </c>
      <c r="D68" s="32" t="s">
        <v>73</v>
      </c>
      <c r="E68" s="35" t="s">
        <v>30</v>
      </c>
      <c r="F68" s="36" t="s">
        <v>342</v>
      </c>
      <c r="G68" s="41">
        <v>160000</v>
      </c>
      <c r="H68" s="41">
        <v>18990</v>
      </c>
      <c r="I68" s="34" t="s">
        <v>74</v>
      </c>
      <c r="J68" s="33"/>
      <c r="K68" s="33"/>
    </row>
    <row r="69" spans="1:11" ht="33.75">
      <c r="A69" s="59" t="s">
        <v>453</v>
      </c>
      <c r="B69" s="32" t="s">
        <v>101</v>
      </c>
      <c r="C69" s="36" t="s">
        <v>102</v>
      </c>
      <c r="D69" s="32" t="s">
        <v>106</v>
      </c>
      <c r="E69" s="35" t="s">
        <v>405</v>
      </c>
      <c r="F69" s="36" t="s">
        <v>323</v>
      </c>
      <c r="G69" s="41">
        <v>1061700</v>
      </c>
      <c r="H69" s="41">
        <v>1061700</v>
      </c>
      <c r="I69" s="34" t="s">
        <v>454</v>
      </c>
      <c r="J69" s="33"/>
      <c r="K69" s="33"/>
    </row>
    <row r="70" spans="1:11" ht="33.75">
      <c r="A70" s="32" t="s">
        <v>622</v>
      </c>
      <c r="B70" s="32" t="s">
        <v>7</v>
      </c>
      <c r="C70" s="32" t="s">
        <v>8</v>
      </c>
      <c r="D70" s="32" t="s">
        <v>120</v>
      </c>
      <c r="E70" s="35" t="s">
        <v>9</v>
      </c>
      <c r="F70" s="36" t="s">
        <v>358</v>
      </c>
      <c r="G70" s="41">
        <v>93000</v>
      </c>
      <c r="H70" s="41">
        <v>93000</v>
      </c>
      <c r="I70" s="34" t="s">
        <v>237</v>
      </c>
      <c r="J70" s="33"/>
      <c r="K70" s="33"/>
    </row>
    <row r="71" spans="1:11" ht="45">
      <c r="A71" s="58" t="s">
        <v>220</v>
      </c>
      <c r="B71" s="32" t="s">
        <v>212</v>
      </c>
      <c r="C71" s="32" t="s">
        <v>211</v>
      </c>
      <c r="D71" s="32" t="s">
        <v>210</v>
      </c>
      <c r="E71" s="35" t="s">
        <v>405</v>
      </c>
      <c r="F71" s="36" t="s">
        <v>250</v>
      </c>
      <c r="G71" s="41">
        <v>4740</v>
      </c>
      <c r="H71" s="41">
        <v>4740</v>
      </c>
      <c r="I71" s="34" t="s">
        <v>627</v>
      </c>
      <c r="J71" s="33"/>
      <c r="K71" s="33"/>
    </row>
    <row r="72" spans="1:11" ht="45">
      <c r="A72" s="58" t="s">
        <v>220</v>
      </c>
      <c r="B72" s="32" t="s">
        <v>212</v>
      </c>
      <c r="C72" s="32" t="s">
        <v>211</v>
      </c>
      <c r="D72" s="32" t="s">
        <v>215</v>
      </c>
      <c r="E72" s="35" t="s">
        <v>405</v>
      </c>
      <c r="F72" s="36" t="s">
        <v>360</v>
      </c>
      <c r="G72" s="41">
        <v>769790</v>
      </c>
      <c r="H72" s="41">
        <v>447198</v>
      </c>
      <c r="I72" s="34" t="s">
        <v>589</v>
      </c>
      <c r="J72" s="33"/>
      <c r="K72" s="33"/>
    </row>
    <row r="73" spans="1:11" ht="33.75">
      <c r="A73" s="58" t="s">
        <v>220</v>
      </c>
      <c r="B73" s="32" t="s">
        <v>212</v>
      </c>
      <c r="C73" s="32" t="s">
        <v>211</v>
      </c>
      <c r="D73" s="32" t="s">
        <v>216</v>
      </c>
      <c r="E73" s="35" t="s">
        <v>405</v>
      </c>
      <c r="F73" s="36" t="s">
        <v>252</v>
      </c>
      <c r="G73" s="41">
        <v>20000</v>
      </c>
      <c r="H73" s="41">
        <v>20000</v>
      </c>
      <c r="I73" s="34" t="s">
        <v>591</v>
      </c>
      <c r="J73" s="33"/>
      <c r="K73" s="33"/>
    </row>
    <row r="74" spans="1:11" ht="45">
      <c r="A74" s="58" t="s">
        <v>220</v>
      </c>
      <c r="B74" s="32" t="s">
        <v>212</v>
      </c>
      <c r="C74" s="32" t="s">
        <v>217</v>
      </c>
      <c r="D74" s="32" t="s">
        <v>219</v>
      </c>
      <c r="E74" s="35" t="s">
        <v>405</v>
      </c>
      <c r="F74" s="36" t="s">
        <v>357</v>
      </c>
      <c r="G74" s="41">
        <v>818600</v>
      </c>
      <c r="H74" s="41">
        <v>818200</v>
      </c>
      <c r="I74" s="34" t="s">
        <v>592</v>
      </c>
      <c r="J74" s="33"/>
      <c r="K74" s="33"/>
    </row>
    <row r="75" spans="1:11" s="6" customFormat="1" ht="33.75">
      <c r="A75" s="58" t="s">
        <v>502</v>
      </c>
      <c r="B75" s="24" t="s">
        <v>203</v>
      </c>
      <c r="C75" s="24" t="s">
        <v>204</v>
      </c>
      <c r="D75" s="24" t="s">
        <v>205</v>
      </c>
      <c r="E75" s="13" t="s">
        <v>30</v>
      </c>
      <c r="F75" s="36" t="s">
        <v>269</v>
      </c>
      <c r="G75" s="47">
        <v>1490000</v>
      </c>
      <c r="H75" s="47">
        <v>1418555</v>
      </c>
      <c r="I75" s="14" t="s">
        <v>516</v>
      </c>
      <c r="J75" s="9"/>
      <c r="K75" s="9"/>
    </row>
    <row r="76" spans="1:11" ht="33.75">
      <c r="A76" s="58" t="s">
        <v>502</v>
      </c>
      <c r="B76" s="24" t="s">
        <v>203</v>
      </c>
      <c r="C76" s="24" t="s">
        <v>204</v>
      </c>
      <c r="D76" s="24" t="s">
        <v>205</v>
      </c>
      <c r="E76" s="13" t="s">
        <v>64</v>
      </c>
      <c r="F76" s="36" t="s">
        <v>270</v>
      </c>
      <c r="G76" s="47">
        <v>200000</v>
      </c>
      <c r="H76" s="47">
        <v>193937</v>
      </c>
      <c r="I76" s="14" t="s">
        <v>516</v>
      </c>
      <c r="J76" s="9"/>
      <c r="K76" s="9"/>
    </row>
    <row r="77" spans="1:11" ht="33.75">
      <c r="A77" s="58" t="s">
        <v>502</v>
      </c>
      <c r="B77" s="24" t="s">
        <v>203</v>
      </c>
      <c r="C77" s="24" t="s">
        <v>206</v>
      </c>
      <c r="D77" s="24" t="s">
        <v>207</v>
      </c>
      <c r="E77" s="13" t="s">
        <v>182</v>
      </c>
      <c r="F77" s="36" t="s">
        <v>271</v>
      </c>
      <c r="G77" s="47">
        <v>30000</v>
      </c>
      <c r="H77" s="47">
        <v>30000</v>
      </c>
      <c r="I77" s="14" t="s">
        <v>517</v>
      </c>
      <c r="J77" s="9"/>
      <c r="K77" s="9"/>
    </row>
    <row r="78" spans="1:11" ht="33.75">
      <c r="A78" s="58" t="s">
        <v>378</v>
      </c>
      <c r="B78" s="36" t="s">
        <v>379</v>
      </c>
      <c r="C78" s="36" t="s">
        <v>380</v>
      </c>
      <c r="D78" s="36" t="s">
        <v>383</v>
      </c>
      <c r="E78" s="36" t="s">
        <v>366</v>
      </c>
      <c r="F78" s="36" t="s">
        <v>519</v>
      </c>
      <c r="G78" s="41">
        <v>40000</v>
      </c>
      <c r="H78" s="41">
        <v>40000</v>
      </c>
      <c r="I78" s="34" t="s">
        <v>384</v>
      </c>
      <c r="J78" s="10"/>
      <c r="K78" s="10"/>
    </row>
    <row r="79" spans="1:11" s="6" customFormat="1" ht="33.75">
      <c r="A79" s="59" t="s">
        <v>388</v>
      </c>
      <c r="B79" s="32" t="s">
        <v>147</v>
      </c>
      <c r="C79" s="32" t="s">
        <v>148</v>
      </c>
      <c r="D79" s="36" t="s">
        <v>160</v>
      </c>
      <c r="E79" s="35" t="s">
        <v>30</v>
      </c>
      <c r="F79" s="36" t="s">
        <v>287</v>
      </c>
      <c r="G79" s="41">
        <v>160000</v>
      </c>
      <c r="H79" s="41">
        <v>160000</v>
      </c>
      <c r="I79" s="34" t="s">
        <v>161</v>
      </c>
      <c r="J79" s="9"/>
      <c r="K79" s="9"/>
    </row>
    <row r="80" spans="1:11" s="6" customFormat="1" ht="33.75">
      <c r="A80" s="59" t="s">
        <v>388</v>
      </c>
      <c r="B80" s="32" t="s">
        <v>147</v>
      </c>
      <c r="C80" s="32" t="s">
        <v>148</v>
      </c>
      <c r="D80" s="36" t="s">
        <v>160</v>
      </c>
      <c r="E80" s="35" t="s">
        <v>30</v>
      </c>
      <c r="F80" s="36" t="s">
        <v>288</v>
      </c>
      <c r="G80" s="41">
        <v>140000</v>
      </c>
      <c r="H80" s="41">
        <v>140000</v>
      </c>
      <c r="I80" s="34" t="s">
        <v>161</v>
      </c>
      <c r="J80" s="9"/>
      <c r="K80" s="9"/>
    </row>
    <row r="81" spans="1:11" ht="45">
      <c r="A81" s="58" t="s">
        <v>398</v>
      </c>
      <c r="B81" s="32" t="s">
        <v>167</v>
      </c>
      <c r="C81" s="32" t="s">
        <v>168</v>
      </c>
      <c r="D81" s="32" t="s">
        <v>605</v>
      </c>
      <c r="E81" s="35" t="s">
        <v>30</v>
      </c>
      <c r="F81" s="36" t="s">
        <v>293</v>
      </c>
      <c r="G81" s="41">
        <v>40000</v>
      </c>
      <c r="H81" s="41">
        <v>40000</v>
      </c>
      <c r="I81" s="34" t="s">
        <v>243</v>
      </c>
      <c r="J81" s="9"/>
      <c r="K81" s="9"/>
    </row>
    <row r="82" spans="1:11" ht="45">
      <c r="A82" s="59" t="s">
        <v>496</v>
      </c>
      <c r="B82" s="32" t="s">
        <v>497</v>
      </c>
      <c r="C82" s="32" t="s">
        <v>98</v>
      </c>
      <c r="D82" s="32" t="s">
        <v>99</v>
      </c>
      <c r="E82" s="35" t="s">
        <v>24</v>
      </c>
      <c r="F82" s="36" t="s">
        <v>610</v>
      </c>
      <c r="G82" s="41">
        <v>20000</v>
      </c>
      <c r="H82" s="41">
        <v>20000</v>
      </c>
      <c r="I82" s="34" t="s">
        <v>100</v>
      </c>
      <c r="J82" s="33"/>
      <c r="K82" s="33"/>
    </row>
    <row r="83" spans="1:11" ht="45">
      <c r="A83" s="59" t="s">
        <v>20</v>
      </c>
      <c r="B83" s="32" t="s">
        <v>17</v>
      </c>
      <c r="C83" s="32" t="s">
        <v>124</v>
      </c>
      <c r="D83" s="32" t="s">
        <v>122</v>
      </c>
      <c r="E83" s="35" t="s">
        <v>405</v>
      </c>
      <c r="F83" s="38" t="s">
        <v>268</v>
      </c>
      <c r="G83" s="41">
        <v>516694</v>
      </c>
      <c r="H83" s="41">
        <v>214534</v>
      </c>
      <c r="I83" s="39" t="s">
        <v>127</v>
      </c>
      <c r="J83" s="33"/>
      <c r="K83" s="33"/>
    </row>
    <row r="84" spans="1:11" ht="45">
      <c r="A84" s="58" t="s">
        <v>173</v>
      </c>
      <c r="B84" s="32" t="s">
        <v>179</v>
      </c>
      <c r="C84" s="32" t="s">
        <v>175</v>
      </c>
      <c r="D84" s="32" t="s">
        <v>184</v>
      </c>
      <c r="E84" s="35" t="s">
        <v>182</v>
      </c>
      <c r="F84" s="36" t="s">
        <v>376</v>
      </c>
      <c r="G84" s="41">
        <v>1248040</v>
      </c>
      <c r="H84" s="41">
        <v>1216040</v>
      </c>
      <c r="I84" s="34" t="s">
        <v>185</v>
      </c>
      <c r="J84" s="33"/>
      <c r="K84" s="33"/>
    </row>
    <row r="85" spans="1:11" ht="33.75">
      <c r="A85" s="58" t="s">
        <v>173</v>
      </c>
      <c r="B85" s="32" t="s">
        <v>179</v>
      </c>
      <c r="C85" s="32" t="s">
        <v>175</v>
      </c>
      <c r="D85" s="32" t="s">
        <v>186</v>
      </c>
      <c r="E85" s="35" t="s">
        <v>64</v>
      </c>
      <c r="F85" s="38" t="s">
        <v>267</v>
      </c>
      <c r="G85" s="41">
        <v>230000</v>
      </c>
      <c r="H85" s="41">
        <v>230000</v>
      </c>
      <c r="I85" s="39" t="s">
        <v>597</v>
      </c>
      <c r="J85" s="33"/>
      <c r="K85" s="33"/>
    </row>
    <row r="86" spans="1:11" ht="22.5">
      <c r="A86" s="58" t="s">
        <v>411</v>
      </c>
      <c r="B86" s="36" t="s">
        <v>129</v>
      </c>
      <c r="C86" s="32" t="s">
        <v>135</v>
      </c>
      <c r="D86" s="32" t="s">
        <v>138</v>
      </c>
      <c r="E86" s="32" t="s">
        <v>30</v>
      </c>
      <c r="F86" s="34" t="s">
        <v>139</v>
      </c>
      <c r="G86" s="41">
        <v>79300</v>
      </c>
      <c r="H86" s="41">
        <v>54000</v>
      </c>
      <c r="I86" s="34" t="s">
        <v>140</v>
      </c>
      <c r="J86" s="7"/>
      <c r="K86" s="7"/>
    </row>
    <row r="87" spans="1:11" ht="45">
      <c r="A87" s="58" t="s">
        <v>412</v>
      </c>
      <c r="B87" s="32" t="s">
        <v>554</v>
      </c>
      <c r="C87" s="32" t="s">
        <v>555</v>
      </c>
      <c r="D87" s="32" t="s">
        <v>575</v>
      </c>
      <c r="E87" s="32" t="s">
        <v>405</v>
      </c>
      <c r="F87" s="36" t="s">
        <v>577</v>
      </c>
      <c r="G87" s="42">
        <v>73000</v>
      </c>
      <c r="H87" s="42">
        <v>73000</v>
      </c>
      <c r="I87" s="36" t="s">
        <v>576</v>
      </c>
      <c r="J87" s="33"/>
      <c r="K87" s="33"/>
    </row>
    <row r="88" spans="1:11" ht="33.75">
      <c r="A88" s="58" t="s">
        <v>412</v>
      </c>
      <c r="B88" s="32" t="s">
        <v>26</v>
      </c>
      <c r="C88" s="32" t="s">
        <v>27</v>
      </c>
      <c r="D88" s="32" t="s">
        <v>28</v>
      </c>
      <c r="E88" s="32" t="s">
        <v>30</v>
      </c>
      <c r="F88" s="36" t="s">
        <v>299</v>
      </c>
      <c r="G88" s="41">
        <v>322304</v>
      </c>
      <c r="H88" s="41">
        <v>322304</v>
      </c>
      <c r="I88" s="34" t="s">
        <v>29</v>
      </c>
      <c r="J88" s="33"/>
      <c r="K88" s="33"/>
    </row>
    <row r="89" spans="1:11" ht="33.75">
      <c r="A89" s="58" t="s">
        <v>414</v>
      </c>
      <c r="B89" s="32" t="s">
        <v>95</v>
      </c>
      <c r="C89" s="32" t="s">
        <v>96</v>
      </c>
      <c r="D89" s="32" t="s">
        <v>97</v>
      </c>
      <c r="E89" s="32" t="s">
        <v>24</v>
      </c>
      <c r="F89" s="36" t="s">
        <v>300</v>
      </c>
      <c r="G89" s="41">
        <v>200000</v>
      </c>
      <c r="H89" s="41">
        <v>200000</v>
      </c>
      <c r="I89" s="34" t="s">
        <v>551</v>
      </c>
      <c r="J89" s="33"/>
      <c r="K89" s="33"/>
    </row>
    <row r="90" spans="1:11" ht="33.75">
      <c r="A90" s="59" t="s">
        <v>453</v>
      </c>
      <c r="B90" s="32" t="s">
        <v>101</v>
      </c>
      <c r="C90" s="36" t="s">
        <v>102</v>
      </c>
      <c r="D90" s="36" t="s">
        <v>105</v>
      </c>
      <c r="E90" s="35" t="s">
        <v>405</v>
      </c>
      <c r="F90" s="36" t="s">
        <v>322</v>
      </c>
      <c r="G90" s="41">
        <v>50000</v>
      </c>
      <c r="H90" s="41">
        <v>50000</v>
      </c>
      <c r="I90" s="34" t="s">
        <v>455</v>
      </c>
      <c r="J90" s="33"/>
      <c r="K90" s="33"/>
    </row>
    <row r="91" spans="1:11" ht="56.25">
      <c r="A91" s="58" t="s">
        <v>465</v>
      </c>
      <c r="B91" s="32" t="s">
        <v>466</v>
      </c>
      <c r="C91" s="32" t="s">
        <v>467</v>
      </c>
      <c r="D91" s="32" t="s">
        <v>468</v>
      </c>
      <c r="E91" s="35" t="s">
        <v>405</v>
      </c>
      <c r="F91" s="36" t="s">
        <v>330</v>
      </c>
      <c r="G91" s="41">
        <v>544193</v>
      </c>
      <c r="H91" s="41">
        <v>434476</v>
      </c>
      <c r="I91" s="34" t="s">
        <v>469</v>
      </c>
      <c r="J91" s="33"/>
      <c r="K91" s="33"/>
    </row>
    <row r="92" spans="1:11" ht="33.75">
      <c r="A92" s="59" t="s">
        <v>480</v>
      </c>
      <c r="B92" s="32" t="s">
        <v>82</v>
      </c>
      <c r="C92" s="32" t="s">
        <v>83</v>
      </c>
      <c r="D92" s="32" t="s">
        <v>481</v>
      </c>
      <c r="E92" s="35" t="s">
        <v>30</v>
      </c>
      <c r="F92" s="36" t="s">
        <v>336</v>
      </c>
      <c r="G92" s="41">
        <v>15000</v>
      </c>
      <c r="H92" s="41">
        <v>15000</v>
      </c>
      <c r="I92" s="34" t="s">
        <v>249</v>
      </c>
      <c r="J92" s="33"/>
      <c r="K92" s="33"/>
    </row>
    <row r="93" spans="7:8" ht="13.5">
      <c r="G93" s="61">
        <f>SUM(G3:G92)</f>
        <v>30472605</v>
      </c>
      <c r="H93" s="61">
        <f>SUM(H3:H92)</f>
        <v>23927426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2014-11-28T08:01:22Z</cp:lastPrinted>
  <dcterms:created xsi:type="dcterms:W3CDTF">2011-10-31T01:11:10Z</dcterms:created>
  <dcterms:modified xsi:type="dcterms:W3CDTF">2014-11-28T08:01:24Z</dcterms:modified>
  <cp:category/>
  <cp:version/>
  <cp:contentType/>
  <cp:contentStatus/>
</cp:coreProperties>
</file>