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595" activeTab="0"/>
  </bookViews>
  <sheets>
    <sheet name="명시이월조서 제출서식" sheetId="1" r:id="rId1"/>
  </sheets>
  <definedNames>
    <definedName name="_xlnm._FilterDatabase" localSheetId="0" hidden="1">'명시이월조서 제출서식'!$A$3:$P$248</definedName>
    <definedName name="_xlnm.Print_Area" localSheetId="0">'명시이월조서 제출서식'!$A$1:$J$248</definedName>
    <definedName name="_xlnm.Print_Titles" localSheetId="0">'명시이월조서 제출서식'!$1:$3</definedName>
  </definedNames>
  <calcPr fullCalcOnLoad="1"/>
</workbook>
</file>

<file path=xl/sharedStrings.xml><?xml version="1.0" encoding="utf-8"?>
<sst xmlns="http://schemas.openxmlformats.org/spreadsheetml/2006/main" count="1736" uniqueCount="789">
  <si>
    <t>정책사업</t>
  </si>
  <si>
    <t>단위사업</t>
  </si>
  <si>
    <t>세부사업</t>
  </si>
  <si>
    <t>편성목</t>
  </si>
  <si>
    <t>이월사유</t>
  </si>
  <si>
    <t>비  고</t>
  </si>
  <si>
    <t>(단위 : 천원)</t>
  </si>
  <si>
    <t>명시이월내용
(사업개요등)</t>
  </si>
  <si>
    <t>부서명</t>
  </si>
  <si>
    <t>2015년
예산액</t>
  </si>
  <si>
    <t>2016년
이월액</t>
  </si>
  <si>
    <t>2015년도 명시이월사업조서</t>
  </si>
  <si>
    <t>시설비및
부대비</t>
  </si>
  <si>
    <t>○절대공기 부족</t>
  </si>
  <si>
    <t>농업정책과</t>
  </si>
  <si>
    <t>공원관리</t>
  </si>
  <si>
    <t>원예유통과</t>
  </si>
  <si>
    <t>상수도
사업본부
시설과</t>
  </si>
  <si>
    <t>소규모
수도시설
철저한 관리</t>
  </si>
  <si>
    <t>소규모
수도시설
유지⋅보수</t>
  </si>
  <si>
    <t>지역개발</t>
  </si>
  <si>
    <t>소규모주민숙원사업</t>
  </si>
  <si>
    <t>○절대공기 부족</t>
  </si>
  <si>
    <t>일반운영비</t>
  </si>
  <si>
    <t>민간이전</t>
  </si>
  <si>
    <t>○협상에 의한 계약 추진에 따른   
   사업기간 부족</t>
  </si>
  <si>
    <t>○금속활자복원 12월 말 완료에
   따른 사업기간 부족</t>
  </si>
  <si>
    <t>○사업정리기간 소요에 따른
   사업기간 부족</t>
  </si>
  <si>
    <t>○3회추경 편성예산으로
   절대공기 부족</t>
  </si>
  <si>
    <t>○2회추경 편성예산으로
   절대공기 부족</t>
  </si>
  <si>
    <t>이월사유가 안됨</t>
  </si>
  <si>
    <t>노인복지
증진</t>
  </si>
  <si>
    <t>상당구
가덕면</t>
  </si>
  <si>
    <t>지역개발
사업</t>
  </si>
  <si>
    <t>○2015년 3회추경 반영사업으로 
  절대공기 부족</t>
  </si>
  <si>
    <t>건축
디자인과</t>
  </si>
  <si>
    <t>녹색건축 및
명품도시
구현</t>
  </si>
  <si>
    <t>시민참여형
건전한
옥외광고
문화 조성</t>
  </si>
  <si>
    <t>공공디자인 사업 추진</t>
  </si>
  <si>
    <t>청주고인쇄
박물관
운영사업과</t>
  </si>
  <si>
    <t>문화유산
보존및전승</t>
  </si>
  <si>
    <t>직지세계화</t>
  </si>
  <si>
    <t>직지세계화
사업
민간활동
지원</t>
  </si>
  <si>
    <t>청주고인쇄
박물관       
학예연구실</t>
  </si>
  <si>
    <t>학술연구및
조사</t>
  </si>
  <si>
    <t>고려금속
활자
복원사업</t>
  </si>
  <si>
    <t>기록유산
관리</t>
  </si>
  <si>
    <t>기획및
특별전</t>
  </si>
  <si>
    <t>도시개발
사업단
공공시설과</t>
  </si>
  <si>
    <t>효율적인
청사 운영
및 관리</t>
  </si>
  <si>
    <t>쾌적한
근무환경
조성</t>
  </si>
  <si>
    <t>동청사 
환경개선
사업 보조</t>
  </si>
  <si>
    <t>오창읍
복지회관
리모델링</t>
  </si>
  <si>
    <t>공동주택과</t>
  </si>
  <si>
    <t>녹색건축
명품도시
구현</t>
  </si>
  <si>
    <t>살기좋은
공동주택
공급 및
효율적 관리</t>
  </si>
  <si>
    <t>연구개발비</t>
  </si>
  <si>
    <t>노후불량
공동주택
시설보수
사업</t>
  </si>
  <si>
    <t>민간자본
이전</t>
  </si>
  <si>
    <t>관광과</t>
  </si>
  <si>
    <t>관광산업
진흥</t>
  </si>
  <si>
    <t>관광기반
조성</t>
  </si>
  <si>
    <t>초정약수
관광명소화
사업</t>
  </si>
  <si>
    <t>○철거예정 건축물이 창고로 
   사용중으로 사업기간 부족</t>
  </si>
  <si>
    <t>청석굴
관광명소화
사업</t>
  </si>
  <si>
    <t>관광수용
태세 구축</t>
  </si>
  <si>
    <t>도시관광
활성화
사업</t>
  </si>
  <si>
    <t>○사업명:성안길 랜드마크 설치
○기   간:2015.5 ~ 2016.4
○내   용:랜드마크 설치 1식</t>
  </si>
  <si>
    <t>○사업명:성안길 관광안내소 설치
○기   간:2015.5 ~ 2016.3
○내   용:관광안내소 설치 1식</t>
  </si>
  <si>
    <t>상당구
남일면</t>
  </si>
  <si>
    <t>소규모주민
숙원사업</t>
  </si>
  <si>
    <t>○사업명:고은2리 운동기구 설치공사
○기   간:2016.3.~2016.4.
○사업량:운동기구설치 4식</t>
  </si>
  <si>
    <t>상당구
낭성면</t>
  </si>
  <si>
    <t>일반지역
개발</t>
  </si>
  <si>
    <t>○영농기이후 사업추진에 따른
   공기부족</t>
  </si>
  <si>
    <t>농업정책과</t>
  </si>
  <si>
    <t>도농교류
활성화</t>
  </si>
  <si>
    <t>6차산업화
지역
컨소시엄
사업</t>
  </si>
  <si>
    <t>○사업계획 승인지연(충북도)
   으로 사업기간 부족</t>
  </si>
  <si>
    <t>농업기반
구축</t>
  </si>
  <si>
    <t>농업생산
기반시설
확충</t>
  </si>
  <si>
    <t>전원마을
조성사업</t>
  </si>
  <si>
    <t>민간대행
사업비</t>
  </si>
  <si>
    <t>○사업명:고운매 전원마을 조성사업
○기   간:2013~2016.12
○사업량:29,100㎡(35세대)</t>
  </si>
  <si>
    <t>○사업 시행계획 미수립으로
   연내지출 불가</t>
  </si>
  <si>
    <t>한발대비
용수개발
사업</t>
  </si>
  <si>
    <t>○3회추경 편성
○절대공기부족</t>
  </si>
  <si>
    <t>농촌생활
환경정비
사업</t>
  </si>
  <si>
    <t>○사업대상지 선정지연</t>
  </si>
  <si>
    <t>농업기반
시설
유지보수
사업</t>
  </si>
  <si>
    <t>○절대공기부족</t>
  </si>
  <si>
    <t>농업기반
시설
확충사업</t>
  </si>
  <si>
    <t>○기술검토 지연</t>
  </si>
  <si>
    <t>○민원발생으로 인한 공사 지연</t>
  </si>
  <si>
    <t>읍면소재지
종합정비
사업</t>
  </si>
  <si>
    <t>소규모
수리시설
정비</t>
  </si>
  <si>
    <t>시군
수리시설
개보수
사업</t>
  </si>
  <si>
    <t>○수혜구역 주민 의견 반영에
   따른 사업기간 부족</t>
  </si>
  <si>
    <t>농업용
용배수로
설치사업
(도비)</t>
  </si>
  <si>
    <t>○사업명:장암동 용배수로 정비사업
○기   간:2015.11.~2016.2.
○사업량:수로관부설L=264.m</t>
  </si>
  <si>
    <t>가뭄
(농업용수)
극복
대책사업</t>
  </si>
  <si>
    <t>가뭄극복
용수개발
사업</t>
  </si>
  <si>
    <t>가뭄
대책비
(관정개발)</t>
  </si>
  <si>
    <t>건설교통
본부
대중교통과</t>
  </si>
  <si>
    <t>으뜸
대중교통</t>
  </si>
  <si>
    <t>대중교통
육성 지원</t>
  </si>
  <si>
    <t>시내버스
노선체계
개편</t>
  </si>
  <si>
    <t>건설교통
본부
도로시설과</t>
  </si>
  <si>
    <t>광역도시
대비
역동적인
안전한
도로교통망
구축</t>
  </si>
  <si>
    <t>도심내
도로 교통망
확충</t>
  </si>
  <si>
    <t>내수읍
도원리(중로3-3호선)
도로개설</t>
  </si>
  <si>
    <t>○사업명:내수읍 도원리
             (중로3-3호선) 도로개설
○기   간:2015.5.~2016.3.
○사업량:도로개설 L=347m, B=12m</t>
  </si>
  <si>
    <t>남이면
석판리
도로개설
공사</t>
  </si>
  <si>
    <t>○절대공기 부족(용역 추진중)</t>
  </si>
  <si>
    <t>석실~석판간
(남이도시
계획도로)
도로개설
공사</t>
  </si>
  <si>
    <t>명암로
통나무집
주변
도로정비</t>
  </si>
  <si>
    <t>오창 창리
(중3-16)
도로개설
공사</t>
  </si>
  <si>
    <t>미원면
도시계획
도로
(중3-26)
개설공사</t>
  </si>
  <si>
    <t>○사업명:미원면 도시계획도로
             (중3-26) 개설공사
○기   간:2015.5. ~ 2016.12.
○사업량:도로개설 L=285m, B=12m</t>
  </si>
  <si>
    <t>○보상지연</t>
  </si>
  <si>
    <t>금천
새마을금고~용암2지구간
도로확장
공사</t>
  </si>
  <si>
    <t>서청주IC~
주봉마을간
도로개설
공사</t>
  </si>
  <si>
    <t>도심과
농촌도로
연결도로
개설</t>
  </si>
  <si>
    <t>산성~무성간
도로확장
공사</t>
  </si>
  <si>
    <t>죽림동
하나노인
병원~
3차우회
도로간
도로확장</t>
  </si>
  <si>
    <t>도시개발
사업단
도시개발과</t>
  </si>
  <si>
    <t>도시개발</t>
  </si>
  <si>
    <t>청주테크노
폴리스
조성사업</t>
  </si>
  <si>
    <t>도시계획과</t>
  </si>
  <si>
    <t>살고싶은
도시건설</t>
  </si>
  <si>
    <t>살고싶은
행복한
도시계획
수립</t>
  </si>
  <si>
    <t>산남1지구 
지구단위
계획수립</t>
  </si>
  <si>
    <t>통합시
체계적
토지이용
관리방안
수립</t>
  </si>
  <si>
    <t>○낙찰자 선정 지연에 따른
   사업기간 부족</t>
  </si>
  <si>
    <t>도시개발
사업단
도시재생과</t>
  </si>
  <si>
    <t>도시및주거
환경
정비사업</t>
  </si>
  <si>
    <t>주거환경
개선사업</t>
  </si>
  <si>
    <t>한옥
민박마을
조성사업</t>
  </si>
  <si>
    <t>○사업기간 부족</t>
  </si>
  <si>
    <t>농어촌
취약지역
생활여건
개조사업</t>
  </si>
  <si>
    <t>○위   치:청원구 내수읍 저곡리 마을
○기   간:2015.~2017.
○내   용:주민역량강화 프로그램비,
             현장견학 등</t>
  </si>
  <si>
    <t>일반보상금</t>
  </si>
  <si>
    <t>상당구
미원면</t>
  </si>
  <si>
    <t>소규모
주민숙원
사업</t>
  </si>
  <si>
    <t>복지정책과</t>
  </si>
  <si>
    <t>지역주민의복지증진</t>
  </si>
  <si>
    <t>노숙자관리</t>
  </si>
  <si>
    <t>노숙인시설기능보강</t>
  </si>
  <si>
    <t>저소득층
생활안정
도모</t>
  </si>
  <si>
    <t>종합사회
복지관
지원</t>
  </si>
  <si>
    <t>○사업명:청주사회복지관기능보강
○기   간:2016.3.~2016.9.
○사업량:화장실 보수공사</t>
  </si>
  <si>
    <t>상당구
건설교통과</t>
  </si>
  <si>
    <t>지역 균형
발전을 위한
도시기반
조성</t>
  </si>
  <si>
    <t>노폭 12m
미만의
도시계획
도로 개설</t>
  </si>
  <si>
    <t>낭성이목
소2-104
도로개설</t>
  </si>
  <si>
    <t>미원면
도시계획
도로
(소2-137)
개설</t>
  </si>
  <si>
    <t>남일 효촌
도시계획
도로
(소2-569)
개설</t>
  </si>
  <si>
    <t>수동
대한성공회
(소3-27)
주변 도로
개설</t>
  </si>
  <si>
    <t>대성동
향교일원
(소3-31외 1개 노선)
도로개설</t>
  </si>
  <si>
    <t>남일 효촌
도시계획
도로(소2-197외 1개
노선)
도로개설</t>
  </si>
  <si>
    <t>균형발전을
위한
도시기반
조성</t>
  </si>
  <si>
    <t>도로관리</t>
  </si>
  <si>
    <t>도로정비 및
유지보수</t>
  </si>
  <si>
    <t>○토지사용승락 지연 및 민원
   발생 등으로 사업기간부족
○군도 및 농어촌도로 미불용지 
   보상 협의 중</t>
  </si>
  <si>
    <t>소규모
지역가꾸기
사업</t>
  </si>
  <si>
    <t>○토지사용승락 지연 및 민원
   발생 등으로 사업기간부족</t>
  </si>
  <si>
    <t>주민숙원
사업</t>
  </si>
  <si>
    <t>재난재해의
제로화구현</t>
  </si>
  <si>
    <t>재난재해
예방</t>
  </si>
  <si>
    <t>재난및재해
관리(보조)</t>
  </si>
  <si>
    <t>○2015년 2회 추경사업으로
  절대공기 부족</t>
  </si>
  <si>
    <t>○2015년 3회 추경사업으로
  절대공기 부족</t>
  </si>
  <si>
    <t>하천배수
시설개선</t>
  </si>
  <si>
    <t>소하천
정비사업</t>
  </si>
  <si>
    <t>하천정비및유지관리</t>
  </si>
  <si>
    <t>상당구
농축산
경제과</t>
  </si>
  <si>
    <t>산림자원
조성 및
관리</t>
  </si>
  <si>
    <t>산림자원
육성 및
보호</t>
  </si>
  <si>
    <t>녹지시설
관리</t>
  </si>
  <si>
    <t>○2회 추경에 편성된 사업으로
   절대공기 부족</t>
  </si>
  <si>
    <t>소규모
수도시설
개량(지특)</t>
  </si>
  <si>
    <t>낙후지역
먹는물
수질개선
사업(기금)</t>
  </si>
  <si>
    <t>생활안전
센터</t>
  </si>
  <si>
    <t>시민생활
안전망구축</t>
  </si>
  <si>
    <t>시민안전콜
센터 구축</t>
  </si>
  <si>
    <t>CCTV 
기반의
사회안전망
확대</t>
  </si>
  <si>
    <t>초등학교내
CCTV
통합연계
구축</t>
  </si>
  <si>
    <t>시설비및부대비</t>
  </si>
  <si>
    <t>서원구
건설교통과</t>
  </si>
  <si>
    <t>지역균형
발전위한
도시기반
조성</t>
  </si>
  <si>
    <t>소규모지역
개발사업</t>
  </si>
  <si>
    <t>○사업명:사창동 인도보수공사
○기   간:2016.1.~2016.6.
○사업량:인도정비 L=200m</t>
  </si>
  <si>
    <t>서원구
농축산
경제과</t>
  </si>
  <si>
    <t>창수공원
시설물
설치보수</t>
  </si>
  <si>
    <t>서원보건소</t>
  </si>
  <si>
    <t>건강증진</t>
  </si>
  <si>
    <t>보건의료
시설
기반구축</t>
  </si>
  <si>
    <t>보건소
구급차지원</t>
  </si>
  <si>
    <t>자산취득비</t>
  </si>
  <si>
    <t>○2015년 제3회 추경 편성
  사업으로 연내 구입 불가능</t>
  </si>
  <si>
    <t>여성가족과</t>
  </si>
  <si>
    <t>여성.아동.
보육.
건강가족</t>
  </si>
  <si>
    <t>아동복지
기반조성</t>
  </si>
  <si>
    <t>아동복지
시설
기능보강</t>
  </si>
  <si>
    <t>학대피해
아동쉼터
기능보강</t>
  </si>
  <si>
    <t>농업기술
센터 
연구개발과</t>
  </si>
  <si>
    <t>연구개발</t>
  </si>
  <si>
    <t>농산물가공
산업육성</t>
  </si>
  <si>
    <t>농식품가공
체험기술
보급</t>
  </si>
  <si>
    <t>○사업명:농산물종합가공센터
○기   간:2015.1.~2016.12.
○사업량:1개소</t>
  </si>
  <si>
    <t>흥덕구
오송읍</t>
  </si>
  <si>
    <t>자치행정</t>
  </si>
  <si>
    <t>일반행정
추진</t>
  </si>
  <si>
    <t>○3회추경 편성에 따른
   절대공기 부족</t>
  </si>
  <si>
    <t>농업 경쟁력
강화</t>
  </si>
  <si>
    <t>유통체계
구축</t>
  </si>
  <si>
    <t>소규모
농산물
유통시설
설치(도비)</t>
  </si>
  <si>
    <t>○대상자 변경 및 추가선정에
   따른 사업기간 부족</t>
  </si>
  <si>
    <t>저온
유통체계
구축사업</t>
  </si>
  <si>
    <t>○사업명:저온유통체계 구축사업
○기   간:2015.3.~2016.12.
○사업량:집하선별장 3개소 822㎡</t>
  </si>
  <si>
    <t>가공식품
수출지원</t>
  </si>
  <si>
    <t>수출농산물가공공장
시설현대화사업</t>
  </si>
  <si>
    <t>고품질쌀
유통활성화
사업
(통합시설)</t>
  </si>
  <si>
    <t>위생정책과</t>
  </si>
  <si>
    <t>시민건강
증진</t>
  </si>
  <si>
    <t>위생수준
선진화 및
안전화</t>
  </si>
  <si>
    <t>어린이
급식관리
지원센터
운영</t>
  </si>
  <si>
    <t>인재양성과</t>
  </si>
  <si>
    <t>초중등 교육재정 지원</t>
  </si>
  <si>
    <t>교육여건
개선</t>
  </si>
  <si>
    <t>교육기관에
대한보조</t>
  </si>
  <si>
    <t>환경관리
본부
자원관리과</t>
  </si>
  <si>
    <t>주민이 안심하는 폐기물 처리시설</t>
  </si>
  <si>
    <t>환경관리
본부
자원정책과</t>
  </si>
  <si>
    <t>밝고 깨끗한
자원순환
도시
으뜸 청주</t>
  </si>
  <si>
    <t>365 깨끗한
청주</t>
  </si>
  <si>
    <t>○납품기한 미도래</t>
  </si>
  <si>
    <t>자원의
효율적 이용</t>
  </si>
  <si>
    <t>○연도폐쇄기한 단축에 따라
  12월분 이월하여 지급</t>
  </si>
  <si>
    <t>폐기물
처리시설
확충</t>
  </si>
  <si>
    <t>청주시 제2매립장 조성사업</t>
  </si>
  <si>
    <t>○입지선정 지연</t>
  </si>
  <si>
    <t>시민친화형도로교통기반조성</t>
  </si>
  <si>
    <t>○공기부족
  (3회추경 반영사업)</t>
  </si>
  <si>
    <t>○사업명:제1순환로소음저감시설
             설치사업 실시설계용역
○기   간:2015.5. ~ 2016.5.
○사업량:소음저감시설 L = 300m</t>
  </si>
  <si>
    <t>시민친화형
도로교통
기반조성</t>
  </si>
  <si>
    <t>농촌도로망 확충</t>
  </si>
  <si>
    <t>○보상협의 지연</t>
  </si>
  <si>
    <t>창조전략과</t>
  </si>
  <si>
    <t>청원구
건설교통과</t>
  </si>
  <si>
    <t>도로개설</t>
  </si>
  <si>
    <t>보상완료된 노후건축물 철거사업</t>
  </si>
  <si>
    <t>율량동 상리마을 진입로 도로개설</t>
  </si>
  <si>
    <t xml:space="preserve">○보상협의 지연 </t>
  </si>
  <si>
    <t xml:space="preserve">○도시계획시설(도로) 변경에
   따른 사업지연  </t>
  </si>
  <si>
    <t>사천동 북부도서관 주변 도로개설</t>
  </si>
  <si>
    <t>도로정비 
및 유지보수</t>
  </si>
  <si>
    <t>○2회추경에 편성된 사업으로
   절대공기 부족</t>
  </si>
  <si>
    <t>청원보건소</t>
  </si>
  <si>
    <t>감염병관리체계구출</t>
  </si>
  <si>
    <t>보건소일반장비지원</t>
  </si>
  <si>
    <t>○사업명:감염병관리장비 구입
○기   간:2015.12.~2016.2.
○사업량:생물안전작업대외1종</t>
  </si>
  <si>
    <t>○3회추경 반영사업
○구입기간 부족</t>
  </si>
  <si>
    <t>○사업명:청주야구장 시설개선사업
○기   간:2015.6.~2016.3.
○사업량:1층 본부석 및 덕아웃 확장,
             중계실 전면부 확장 등</t>
  </si>
  <si>
    <t>체육진흥과</t>
  </si>
  <si>
    <t>축산과</t>
  </si>
  <si>
    <t>축산경쟁력강화</t>
  </si>
  <si>
    <t>○이전부지 선정지연에 따른
   절대공기부족</t>
  </si>
  <si>
    <t>친환경농업육성지원</t>
  </si>
  <si>
    <t>친환경농업육성</t>
  </si>
  <si>
    <t>○사업량 변경에 따른 사업지연</t>
  </si>
  <si>
    <t>○국비자금 미교부에 따른
   사업지연</t>
  </si>
  <si>
    <t>○사업계획변경(설계변경)에
   따른 사업기간 부족</t>
  </si>
  <si>
    <t>○보조사업자 행정절차 이행
   지연에 따른 사업기간 부족</t>
  </si>
  <si>
    <t>○도 사업계획 승인 지연에
   따른 사업기간부족</t>
  </si>
  <si>
    <t>○상징조형물 설치부지 선정
   지연에 따른 공기부족</t>
  </si>
  <si>
    <t>친환경농업
육성지원</t>
  </si>
  <si>
    <t>○사업명:소형관정개발사업
○기   간:2015.9.~2016.4.
○사업량:315공</t>
  </si>
  <si>
    <t>○방학기간중 추진사업으로
   사업기간 부족</t>
  </si>
  <si>
    <t>○지역과 손잡고 만드는 꿈길
   사업 성과 포함 제작으로
   사업기간 부족</t>
  </si>
  <si>
    <t>행정지원과</t>
  </si>
  <si>
    <t>지역공동체활성화사업</t>
  </si>
  <si>
    <t>○2회 추경 예산편성
○사업기간 미도래</t>
  </si>
  <si>
    <t>재료비</t>
  </si>
  <si>
    <t>친환경적 
청정도시 
추진기반 
조성</t>
  </si>
  <si>
    <t>환경도시 
조성</t>
  </si>
  <si>
    <t>○사업명:청주시환경보전계획
             수립 용역
○기   간:2015.7.~2016.6
○사업량:용역1식</t>
  </si>
  <si>
    <t>○자부담금 재원 확보 협의 지연</t>
  </si>
  <si>
    <t>흥덕구
건설교통과</t>
  </si>
  <si>
    <t>흥덕구 
건설교통과</t>
  </si>
  <si>
    <t>시설비</t>
  </si>
  <si>
    <t>○2015년 3회 추경예산으로
   절대공기 부족</t>
  </si>
  <si>
    <t>공원 관리</t>
  </si>
  <si>
    <t>○2015년 3회 추경예산으로
  사업기간 부족</t>
  </si>
  <si>
    <t>안전하고
편리한
교통환경
실현</t>
  </si>
  <si>
    <t>대중교통
시설개선</t>
  </si>
  <si>
    <t>○민원발생에 따른 공기부족</t>
  </si>
  <si>
    <t>○2회 추경 반영사업으로
  절대공기 부족</t>
  </si>
  <si>
    <t>주정차
관리
(교통사업
특별회계)</t>
  </si>
  <si>
    <t>주차장
조성 및
관리</t>
  </si>
  <si>
    <t>불법주정차
단속추진</t>
  </si>
  <si>
    <t>○유찰(2회)에 따른
  사업기간 부족</t>
  </si>
  <si>
    <t>교통환경
개선
(교통사업
특별회계)</t>
  </si>
  <si>
    <t>교통정보
체계적
관리
(교통사업
특별회계)</t>
  </si>
  <si>
    <t>지능형교통시스템
(ITS)
고도화사업</t>
  </si>
  <si>
    <t>건강하고
활기찬
노후생활
보장</t>
  </si>
  <si>
    <t>편안하고
쾌적한
노인여가
복지시설
제공</t>
  </si>
  <si>
    <t>경로당
신축
개보수
(자체)</t>
  </si>
  <si>
    <t>새기술
확산</t>
  </si>
  <si>
    <t>농업기계
운영지원
(국비)</t>
  </si>
  <si>
    <t>노인
장애인과</t>
  </si>
  <si>
    <t>시설운영
기반조성</t>
  </si>
  <si>
    <t>시니어클럽 기능보강</t>
  </si>
  <si>
    <t>전천후
게이트볼장
기능보강</t>
  </si>
  <si>
    <t>○사업명:청주노인요양원 기능보강
○기   간:2016.3.~2016.8.
○사업량:진입로교량개보수</t>
  </si>
  <si>
    <t>○사업명:낭성면게이트볼장신축 
○기   간:2015.10.~2016.2.
○사업량:실내게이트볼장 1식</t>
  </si>
  <si>
    <t>노인복지
기반조성</t>
  </si>
  <si>
    <t>농촌지원
기획</t>
  </si>
  <si>
    <t>산림과</t>
  </si>
  <si>
    <t>산림경영</t>
  </si>
  <si>
    <t>청정임산물이용증진</t>
  </si>
  <si>
    <t>임업경쟁력
강화</t>
  </si>
  <si>
    <t>○2015년 제3회 추경 편성
   사업으로 사업기간 부족</t>
  </si>
  <si>
    <t>에너지관리</t>
  </si>
  <si>
    <t>일자리
경제과</t>
  </si>
  <si>
    <t>지역경제
안정</t>
  </si>
  <si>
    <t>시장유통
관리</t>
  </si>
  <si>
    <t>○사업명:미원시장 주차장 확장사업
○기   간:2015.3.~ 2016.12.
○사업량:연면적 50㎡</t>
  </si>
  <si>
    <t>○보상협의지연</t>
  </si>
  <si>
    <t>가짜석유
근절 및 
가스안전
관리</t>
  </si>
  <si>
    <t>○민원요구사항 반영검토에
   따른 사업지연</t>
  </si>
  <si>
    <t>○도로굴착 협의지연에 따른
   공기 부족</t>
  </si>
  <si>
    <t>○사업명:도시가스 공급 배관 설치
○기   간:2015.7.~2016.12.
○사업량:L=2.1km</t>
  </si>
  <si>
    <t>미원면
가뭄(식수)
극복
대책사업</t>
  </si>
  <si>
    <t>문의면
가뭄(식수)
극복
대책사업</t>
  </si>
  <si>
    <t>○2회 추경시 예산확보
○민원사항 발생에 따른
   공기부족</t>
  </si>
  <si>
    <t>○사업명:원마루시장 녹지철거공사
○기   간:2015. 6. ~ 2016.3.
○사업량:녹지철거 1식</t>
  </si>
  <si>
    <t>○지하매설물(고압선) 이설에
   따른 공기부족</t>
  </si>
  <si>
    <t>문화예술과</t>
  </si>
  <si>
    <t>도지정
문화재
보수정비
사업</t>
  </si>
  <si>
    <t>향토유적
보수</t>
  </si>
  <si>
    <t>문화재
재난방지
시스템
구축사업</t>
  </si>
  <si>
    <t>연구용역비</t>
  </si>
  <si>
    <t>문화예술
진흥</t>
  </si>
  <si>
    <t>전통문화
보존및전승</t>
  </si>
  <si>
    <t>문화재
보존관리</t>
  </si>
  <si>
    <t>문화재
정비</t>
  </si>
  <si>
    <t>지역문화
컨설팅
지원사업</t>
  </si>
  <si>
    <t>○사업명:지역문화컨설팅지원 사업
○기   간:2015.11.~2016.2.
○내   용:문화도시조성 마스터플랜
             수립 연구용역</t>
  </si>
  <si>
    <t>○사업내용 변경(문체부 승인
   사항)에 따른 사업기간 부족</t>
  </si>
  <si>
    <t>○사업명:통합청주시지 발간
○기   간:2015.7.~2017.1.
○사업량:시지 1,000부(3,000쪽) 발간</t>
  </si>
  <si>
    <t>○사업명:생활문화센터 조성공사
○기   간:2015.11~2016.9
○사업량:991.9㎡</t>
  </si>
  <si>
    <t>○편입토지보상지연에 따른
   공기지연</t>
  </si>
  <si>
    <t>산업단지
문화재생
사업</t>
  </si>
  <si>
    <t>청주첨단
문화산업
단지운영</t>
  </si>
  <si>
    <t>○사업명:방범시설 구축(상당산성)
○기   간:2015.10.~2016.4.
○사업량:서장대 CCTV설치 1식</t>
  </si>
  <si>
    <t>○주민설명회 및 문화재심의에
   따른 용역중지로 공기부족</t>
  </si>
  <si>
    <t>공원녹지과</t>
  </si>
  <si>
    <t>근린공원</t>
  </si>
  <si>
    <t>어린이공원</t>
  </si>
  <si>
    <t>○공원 사면이 급경사지로 동절기 공사로 인한 해빙기 안전사고가 우려됨</t>
  </si>
  <si>
    <t>녹지관리</t>
  </si>
  <si>
    <t>도시공원
관리</t>
  </si>
  <si>
    <t>맹꽁이
생태공원
시설보강
사업</t>
  </si>
  <si>
    <t>어린이공원
유지관리</t>
  </si>
  <si>
    <t>○2회추경예산 편성
○절대공기 부족</t>
  </si>
  <si>
    <t>○3회추경예산 편성
○절대공기 부족</t>
  </si>
  <si>
    <t>흥덕보건소</t>
  </si>
  <si>
    <t>건강증진</t>
  </si>
  <si>
    <t>보건소일반장비지원</t>
  </si>
  <si>
    <t>자산취득비</t>
  </si>
  <si>
    <t>감염병
관리체계
구축</t>
  </si>
  <si>
    <t>○사업명:감염병관리장비 구입
○기   간:2015.12.~2016.2.
○사업량:생물안전작업대외3종</t>
  </si>
  <si>
    <t>○민원발생에 따른 공사중지로
   사업기간 부족</t>
  </si>
  <si>
    <t>○위   치:청원구 내수읍 저곡리 마을
○기   간:2015.~2017.
○내   용:주택개량 1식</t>
  </si>
  <si>
    <t>○관련 부서 협의 지연 및
   주민요구 사항 반영으로
   사업기간 부족</t>
  </si>
  <si>
    <t>수질개선
사업</t>
  </si>
  <si>
    <t>환경보전
연구</t>
  </si>
  <si>
    <t>쌀소득등
보전직접
지불제</t>
  </si>
  <si>
    <t>지역 평생
교육 활성화
지원 사업</t>
  </si>
  <si>
    <t>밭농업
직불제
지원사업</t>
  </si>
  <si>
    <t>밭농업
직불제</t>
  </si>
  <si>
    <t>벼 재배농가 경영안정
지원</t>
  </si>
  <si>
    <t>시민과
소통하는
자치행정
실현</t>
  </si>
  <si>
    <t>친환경
농산과</t>
  </si>
  <si>
    <t>검토내역</t>
  </si>
  <si>
    <t>○어린이급식관리 지원센터
   신규개설에 따른 기자재
   구입 준비기간 부족</t>
  </si>
  <si>
    <t>농업인의
삶의질
개선</t>
  </si>
  <si>
    <t>농업행정
서비스구현</t>
  </si>
  <si>
    <t>유기농
미나리
제조가공
시설지원</t>
  </si>
  <si>
    <t>산업단지
조성</t>
  </si>
  <si>
    <t>문화기반
시설확충</t>
  </si>
  <si>
    <t xml:space="preserve">○사업명:2015년 고려금속활자
             복원사업
○기   간:2015.3. ~ 2016.6
○사업량:종합보고서 간행 </t>
  </si>
  <si>
    <t>○사업명:오창읍 복지회관
            (스포츠센터)리모델링
○기   간:2015.10.~2016.6.
○사업량:리모델링 A=2,318㎡</t>
  </si>
  <si>
    <t>○사업명:용암2동 청사 엘리베이터
             설치 및 시설개선
○기   간:2016.1.1.~2016.5.31.
○사업량:승강기설치 1식</t>
  </si>
  <si>
    <t>○사업명:복대대원아파트
             인도보수공사
○기   간:2016.1.~2016.12.
○사업량:인도보수 1식</t>
  </si>
  <si>
    <t>○사업명:복대세원테마빌아파트
             지하주차장입구
             캐노피설치공사
○기   간:2016.1.~2016.12.
○사업량:캐노피설치공사 1식</t>
  </si>
  <si>
    <t>○사업명:성안길 시네마거리 조성
○기   간:2015.5 ~ 2016.4
○사업량:거리정비,동판제작,
             포토보드,상징조형물,
             거리안내판 설치 등</t>
  </si>
  <si>
    <t>○사업명:지산1리 용배수로 정비사업
○기   간:2015.11.~2016.5.
○사업량:용배수로정비 L=153m</t>
  </si>
  <si>
    <t>○사업명:은행2리 농로포장공사
○기   간:2016.3.~2016.4.
○사업량:콘크리트 포장L=100.0m,
             벤치플륨관 설치L=100.0m</t>
  </si>
  <si>
    <t>○사업명:한발대비용수개발사업
○기   간:2015.11.~2016.2.
○사업량:농업용 대형관정 개발 12개소</t>
  </si>
  <si>
    <t>○사업명:북이 옥수리 배수로 정비공사
○기   간:2015.11.~2016.2.
○사업량:배수로 구조물화 1식</t>
  </si>
  <si>
    <t>○사업명:남일 오리골저수지 보수공사
○기   간:2015.11.~2016.6.
○사업량:그라우팅 96공,
             여수토방수로 재설치,
             복통 재설치</t>
  </si>
  <si>
    <t>○사업명:가덕범마루보 보수공사
○기   간:2016.1.~2016.5.
○사업량:가동보,어도 및
             바닥보호공 각 1식</t>
  </si>
  <si>
    <t>○사업명:미원면 종암지구
             용배수로 정비공사
○기   간:2015.4.~2016.2.
○사업량:용배수로 정비 1식</t>
  </si>
  <si>
    <t>○사업명:미원면 월용1리 용배수로
             정비공사
○기   간:2015.11.~2016.3.
○사업량:용배수로 정비 1식</t>
  </si>
  <si>
    <t>○사업명:미원면 성대1리 배수로
             정비공사
○기   간:2015.11.~2016.3.
○사업량:용배수로 정비 1식</t>
  </si>
  <si>
    <t>○사업명:오창읍 두릉리 암반관정
             개발공사
○기   간:2015.8.~2016.1.
○사업량:농업용 대형관정 개발 1개소</t>
  </si>
  <si>
    <t>○사업명:오창읍소재지
             종합정비사업
○기   간:2012.1.~2016.12.
○사업량:종합정비1식</t>
  </si>
  <si>
    <t>○사업명:강내면소재지
             종합정비사업
○기   간:2012.1.~2016.12.
○사업량:종합정비1식</t>
  </si>
  <si>
    <t xml:space="preserve">○사업명:송말 저수지 보수공사
○기   간:2015.11.~2016.6.
○사업량:그라우팅 138공,
             여수토방수로 재설치 </t>
  </si>
  <si>
    <t>○사업명:미원면 무주리 저수지
             보수공사
○기   간:2016.1.~2016.4.
○사업량:저수지 보수공사 1식</t>
  </si>
  <si>
    <t>○사업명:장암동 용계 집수암거 및
             양수장 보수공사
○기   간:2015.12.~2016.4.
○사업량:양수장 보수공사 1식</t>
  </si>
  <si>
    <t>○사업명:남일면 오리골 저수지
             보수공사
○기   간:2015.11.~2016.6.
○사업량:저수지 보수공사 1식</t>
  </si>
  <si>
    <t>○사업명:내수읍 교재저수지
             보수공사
○기   간:2015.12.~2016.4.
○사업량:저수지 보수공사 1식</t>
  </si>
  <si>
    <t>○사업명:주봉저수지 보조수원공 개발
○기   간:2015.8.~2016.1.
○사업량:농업용 암반관정 개발 1개소</t>
  </si>
  <si>
    <t>○사업명:농업용수 개발 사업
○기   간:2015.12.~2016.3.
○사업량:농업용 대형관정 개발 2개소</t>
  </si>
  <si>
    <r>
      <t>○사업명:시내버스 노선체계 개편용역
○기   간:2015.11. ~ 2017. 3.
○사업량:용역 1식</t>
    </r>
  </si>
  <si>
    <t>○사업명:남이면 석판리
             도로개설 공사
○기   간:2013.11. ~ 2020.12.
○사업량:도로개설 L=500m, B=20m</t>
  </si>
  <si>
    <t>○사업명:석실~석판간
            (남이도시계획도로)
             도로개설 공사
○기   간:2015.6. ~ 2025.12.
○사업량:도로개설 L=1200m, B=20m</t>
  </si>
  <si>
    <t>○사업명:명암로 통나무집 주변
             도로정비
○기   간:2015.10. ~ 2016.12.
○사업량:교차로 개선1식</t>
  </si>
  <si>
    <t>○사업명:오창 창리(중3-16)
             도로개설공사
○기   간:2015.12. ~ 2016.12.
○사업량:도로개설 L=160m, B=12m</t>
  </si>
  <si>
    <t>○사업명:금천새마을금고~
             용암2지구간 도로확장공사
○기   간:2009.5. ~ 2016.12.
○사업량:도로개설 L=520m, B=20m</t>
  </si>
  <si>
    <t>○사업명:산성~무성간 도로확장공사
○기   간:2011.1. ~ 2016.12.
○사업량:도로확장 L=3,560m, B=20m</t>
  </si>
  <si>
    <t>○사업명:서청주IC~
             주봉마을간 도로개설공사
○기   간:2015.3. ~ 2025. 12.
○사업량:도로개설 L=2,250m, B=20m</t>
  </si>
  <si>
    <t>○사업명:청주테크노폴리스
             진입도로 제외구간
             도로개설공사
○기   간:2015.9.~2016.3.
○사업량:L=86.7m, 교량1개소</t>
  </si>
  <si>
    <t>○사업명:청주테크노폴리스
             지구확장 타당성 조사용역
○기   간:2015.6.~2016.4.
○사업량:타당성조사 1식</t>
  </si>
  <si>
    <t xml:space="preserve">○사업명:산남1지구
             지구단위계획 수립 
○기   간:2015.6.~2016.4
○사업량:지구단위계획수립 1식 </t>
  </si>
  <si>
    <t>○사업명:청주시 체계적 토지이용
             관리방안 수립용역
○기   간:2015.6.~2016.2.
○사업량:연구용역 1식</t>
  </si>
  <si>
    <t>○위   치:청원구 오창읍 용두리
             미래지농어촌테마공원 내
○기   간:2013.~2016.
○사업량:한옥 19동, 체험관 1동</t>
  </si>
  <si>
    <t>○사업명:용곡1리 배수로
             정비공사(L=80m)
○기   간:2015.11.~2016.1.
○사업량:수로암거설치 L=80m</t>
  </si>
  <si>
    <t>○사업명:옥화리 용배수로
             정비공사(L=300m)
○기   간:2015.11.~2016.1.
○사업량:수로관정비 L=300m</t>
  </si>
  <si>
    <t>○사업명:운용리 농로포장공사
             (L=350m)(성립전)
○기   간:2015.11.~2016.1.
○사업량:콘크리트포장 L=350m</t>
  </si>
  <si>
    <t>○사업명:성덕원기능보강
○기   간:2016.3.~2016.7.
○사업량:주,부식창고 및 화장실,
             세면장 보수공사</t>
  </si>
  <si>
    <t>○사업명:월오동 소로3-1013호선
             도로개설
○기   간:2015.1.~2016.12.
○사업량:L=150m, B=6.0m</t>
  </si>
  <si>
    <t>○사업명:낭성이목 소2-104
             도로개설
○기   간:2015.1.~2016.12.
○사업량:L=129m, B=8.0m</t>
  </si>
  <si>
    <t>○사업명:미원면 도시계획도로
             (소2-137) 개설
○기   간:2015.1.~2016.12.
○사업량:L=60m, B=8.0m</t>
  </si>
  <si>
    <t>○사업명:남일 효촌 도시계획도로
             (소2-569) 개설
○기   간:2015.1.~2016.12.
○사업량:L=63m, B=8.0m</t>
  </si>
  <si>
    <t>○사업명:수동 대한성공회
             (소3-27) 도로개설
○기   간:2015.5.~2017.12.
○사업량:L=280m, B=6.0m</t>
  </si>
  <si>
    <t>○사업명:대성동 향교일원
            (소3-31외1개노선)
             도로개설
○기   간:2015.1.~2017.12.
○사업량:L=240m, B=6.0m</t>
  </si>
  <si>
    <t>○사업명:도로정비및유지보수
             (농로 및 긴급보수)
○기   간:2015.12.~2016.6.
○사업량:5개사업장 및
             군도,농촌도로 토지매입비</t>
  </si>
  <si>
    <t>○사업명:미원1지구 급경사지
            사면보강공사
○기   간:2015.10.~2016.6.
○사업량:사면보강 1식</t>
  </si>
  <si>
    <t>○사업명:미원7지구 급경사지
             사면보강공사
○기   간:2015.10.~2016.6.
○사업량:사면보강 1식</t>
  </si>
  <si>
    <t>○사업명:문의11지구외 3개소
             재해예방사업
○기   간:2015.12.~2016.6.
○사업량:사면보강 1식</t>
  </si>
  <si>
    <t>○사업명:2015년 상당구 월동보호책
             설치공사(상당로외5개노선)
○기   간:2015.12.~2016.3.
○사업량:3,669경간(2,568m),
             월동보호책(H=450mm)
             설치 및 철거, 유지보수</t>
  </si>
  <si>
    <t>○사업명:낭성면 문박리
            (재실,백성골)소규모급수
             시설 개량공사 사업
○기   간:2015.12.~2016.5.
○사업량:관로매설(L=1.4km)</t>
  </si>
  <si>
    <t>○사업명:낙후지역 먹는물 수질개선
○기   간:2015.12.~2016.5.
○사업량:노후관교체 1개소 km,
             정수시설 설치 2개소</t>
  </si>
  <si>
    <t>○사업명:미원면 가뭄(식수)극복
             대책사업
○기   간:2015.12.~2016.5.
○사업량:관로매설 및 이용시설
             설치 1개소</t>
  </si>
  <si>
    <t>○사업명:문의면 가뭄(식수)극복
             대책사업
○기   간:2015.12.~2016.5.
○사업량:관정개발 1개소, 관로매설
             및 이용시설 설치 1개소</t>
  </si>
  <si>
    <t>○사업명:초등학교내
             CCTV통합연계 구축
○기   간:2016.1.~2016.4.
○사업량:33개 초등학교 CCTV65대
             통합관제센터 연계</t>
  </si>
  <si>
    <t>○사업명:분평동 원마루시장 일원
             보도정비공사
○기   간:2016.1.~2016.6.
○사업량:인도정비 L=350m</t>
  </si>
  <si>
    <t>○사업명:산남동 원흥이마중길
             보도내 인도석교체공사
○기   간:2016.1.~2016.6.
○사업량:인도정비A=120m</t>
  </si>
  <si>
    <t>○사업명:산남동 탑골로 철도목
             계단교체공사
○기   간:2016.1.~2016.6.
○사업량:계단교체 4개소</t>
  </si>
  <si>
    <t>○사업명:사창동 창수공원
             화장실 설치
○기   간:2016.3.~ 2016.5.
○사업량:화장실 1개소 설치</t>
  </si>
  <si>
    <t>○사업명:사창동 창수공원 내
             무대시설보수
○기   간:2016.3. ~ 2016.5.
○사업량:무대시설 보수공사</t>
  </si>
  <si>
    <t>○사업명:2015년 서원구 월동보호책
             설치공사(산남·개신지구)
○기   간:2015.11.~2016.3.
○사업량:10,849경간(7,594m)</t>
  </si>
  <si>
    <t>○사업명:보건소 구급차 지원
○기   간:2015.12.~2016.3.
○사업량:특수형구급차 및
             의무설치 장비 등</t>
  </si>
  <si>
    <t>○사업명:아동복지시설기능보강사업
○기   간:2015.12.~ 2016.6.
○사업량:2개소
 - 충북희망원 장비비
 - 충북육아원 석면제거 및
    심리상담실 설치</t>
  </si>
  <si>
    <t>○사업명:동평2리 배수로정비공사
○기   간:2015.11.~2016.10
○사업량:배수로정비 L=200m</t>
  </si>
  <si>
    <t>○사업명:소규모농산물
             유통시설 설치(도비)
○기   간:2015.3.~2016. 12.
○사업량: 집하선별장 3개소 822㎡</t>
  </si>
  <si>
    <t>○사업명:수출농산물 가공공장
             시설현대화사업
○기   간:2015.2.~2016.5.
○사업량:1개소㈜엔푸드</t>
  </si>
  <si>
    <t>○사업명:통합시설(원료투입, 건조,
             저장시설 지원)
○기   간:2015.8.~2016.5.
○사업량:원료투입 30톤/1기,
             건조시설 30톤/2기,
             저장시설 500톤/3기</t>
  </si>
  <si>
    <t>○사업명:어린이급식관리
             지원센터 운영
○기   간:2015.1월~2016.5월
○사업량:센터 운영비, 설치비</t>
  </si>
  <si>
    <t>○사업명:봉명중 다목적교실
             신축사업지원
○기   간:2016.1.~2017.12.
○사업량:신축 1동(967㎡)</t>
  </si>
  <si>
    <t>○사업명:청주권광역소각시설
             1호기 주변지역
             환경상영향조사 용역
○기   간:2015.11.~2016.11
○사업량:용역1식</t>
  </si>
  <si>
    <t>○사업명:청주권광역매립장
             확장사업 주변지역
             환경상영향조사 용역
○기   간:2015.8.~2016.8.
○사업량:용역1식</t>
  </si>
  <si>
    <t>기간명시</t>
  </si>
  <si>
    <t>○사업명:입지후보지 선정 홍보
             리플릿 및 설명자료 제작
○기   간:2015.5 ~ 2016.5
○사업량:홍보물제작 1식</t>
  </si>
  <si>
    <t>○사업명:제2매립장 조성사업 관련
             신문사 광고
○기   간:2015.5 ~ 2016.5
○사업량:신문광고 5회</t>
  </si>
  <si>
    <t>○사업명:제2매립장조성사업 관련
             입지주민 폐기물처리시설
             선진지 견학
○기   간:2015.5 ~ 2016.5
○사업량:견학 2회</t>
  </si>
  <si>
    <t>○사업명:제1순환로소음저감시설
             설치사업
○기   간:2015.5. ~ 2016.5.
○사업량:소음저감시설 L= 300m</t>
  </si>
  <si>
    <t>○사업명:차량등록사업소 청사 증축
○기   간:2015.4.~2015.12.
○증축규모:2층/ 330.71㎡, 리모델링</t>
  </si>
  <si>
    <t>○사업명:보상완료 노후건축물
             철거공사(우암동 355-17)
○기   간:2015.11. ~ 2016. 2.
○사업량:건축물철거(1동) 및
             폐기물처리</t>
  </si>
  <si>
    <t>○사업명:율량동 상리마을
             진입로 도로개설
○기   간:2014.1.~2017.12.
○사업량:도로개설 L=418m, B=8m</t>
  </si>
  <si>
    <t>○사업명:북이면 농기계창고
             진입도로 개설사업
○기   간:2015. 9.~2016.12.
○사업량:도로개설 L=160m, B=8m</t>
  </si>
  <si>
    <t>○사업명:사천동 북부도서관
             주변 도로개설
○기   간:2015. 1.~2017.12.
○사업량:도로개설 L=200m, B=10m</t>
  </si>
  <si>
    <t>○사업명:주성동 소로1-366호선
             도로개설공사
○기   간:2015. 5.~2017.12.
○사업량:도로개설 L=270m, B=10m</t>
  </si>
  <si>
    <t>○사업명:공공청사확장 및
             창고건립공사
○기   간:2015. 5.~2016.12.
○사업량
 - 부지정리:5,170㎡
 - 가설 건축물 축조:1,459㎡</t>
  </si>
  <si>
    <t>○사업명:흥덕축구공원 창고
             설치공사
○기   간:2015.~2016.
○사업량:창고설치공사 1식(약 50㎡)</t>
  </si>
  <si>
    <t>○사업명:옥산 생활체육공원
             조성사업
○기   간:2014.11.~2016.02.
○사업량:부지면적 31,442㎡, 
             체육시설 13,522㎡</t>
  </si>
  <si>
    <t>○사업명:지역과 손잡고 만드는 꿈길 
○기   간:2015.10.~2016. 2.
○사업량:중고등학생 진로 교육,
             체험 프로그램 운영</t>
  </si>
  <si>
    <t>○사업명:지역 평생교육 활성화
             지원사업 성과집 제작
○기   간:2015.12.~2016.2.
○사업량:성과집 400부 제작</t>
  </si>
  <si>
    <t>○사업명:금천동 희망봉제 학교 운영
○기   간:2015.9.~ 2016.12.</t>
  </si>
  <si>
    <t>○사업명:문의면 미천1리
             마을회관 건립
○기   간:2015.3.~2016.12.
○사업량:2층/975.6㎡</t>
  </si>
  <si>
    <t>○사업명:강내 석화 도시계획도로
             개설공사(소2-276)
○기   간:2015 ~ 2017
○사업량:L=200m, B=8m</t>
  </si>
  <si>
    <t>○사업명:비하동 도시계획도로
             개설공사(소2-260)
○기   간:2015 ~ 2017
○사업량:L=180m, B=8m</t>
  </si>
  <si>
    <t>○사업명:강내 사인 도시계획도로
             개설공사(소2-280)
○기   간:2015 ~ 2017
○사업량:L=200m, B=8m</t>
  </si>
  <si>
    <t>○사업명:부모산 등산로 보안등
             보강공사
○기   간:2016.01.-2016.05
○사업량:보안등(LED) 10등</t>
  </si>
  <si>
    <t>○사업명:복대동 삼일아파트~
             진흥초교간 보도정비공사
○기   간:2016.01.-2016.05
○사업량:보도정비 L=150m,B=3.0m</t>
  </si>
  <si>
    <t>○사업명:복대동 주민편의시설
             설치공사
○기   간:2016.01.-2016.05
○사업량:편의시설 1식</t>
  </si>
  <si>
    <t>○사업명:강서2동 송절1구경로당
             보수공사
○기   간:2016.3~2016.6.
○사업량:경로당 리모델링</t>
  </si>
  <si>
    <t>○사업명:봉명지구(1546번지일원)
             노외주차장 조성 사업
○기   간:2015.3.~2016.9.
○사업량:409.9㎡, 17면</t>
  </si>
  <si>
    <t>○사업명:복대지구(210-11번지 일원)
             노외주차장 조성 사업
○기   간:2015.3.~2016.12.
○사업량:990㎡, 38면</t>
  </si>
  <si>
    <t>○사업명:견인트럭
            (5톤 1대, 2.5톤 1대) 구입
○기   간:2015.5.~2016.12.
○사업량:견인트럭 2대</t>
  </si>
  <si>
    <t>○사업명:불법주정차CCTV
             통합관제실 및
             현장CCTV시설유지
○기   간:2015.4.~2016.6.
○사업량:CCTV시설 통합 유지보수 1식</t>
  </si>
  <si>
    <t>○사업명:주정차단속CCTV
             모니터링및차량단속
             보조 인력용역
○기   간:2015.2.~2016.6.
○사업량:상황실 및 차량단속
             보조 인력 28명</t>
  </si>
  <si>
    <t>○사업명:시외버스터미널
             BF인증 시범사업
○기  간:2015.11.~ 2016.6.
○사업량:접근로,출입구 등
             시설개선 1식</t>
  </si>
  <si>
    <t>○사업명:내수북이 농기계
             임대사업장 신축공사
○기   간:2016.1.~2016.10.
○사업량:660㎡</t>
  </si>
  <si>
    <t>○사업명:금천동 12통 경로당
             신축공사
○기   간:2015.9~2016.3
○사업량:경로당신축 1식</t>
  </si>
  <si>
    <t>○사업명:현진노인복지센터
             기능보강
○기   간:2016.3.~2016.8.
○사업량:재가노인복지시설 신축</t>
  </si>
  <si>
    <t>○사업명:산림작물생산단지조성
○기   간:2015. 12 ~ 2016. 6 
○사업량:관정2개소, 울타리1개소,
             감시카메라6개소,
             산양삼 종자360kg 등</t>
  </si>
  <si>
    <t>○사업명:육거리시장 주차타워
             설치사업
○기   간:2015.3.~ 2016. 12.
○사업량:주차타워 신축
             (2층3단, 165면)</t>
  </si>
  <si>
    <t>○사업명:서문시장주차장 및
             고객지원센터 건립
○기   간:2015.3.~ 2016. 12.
○사업량
  - 고객지원센터 : 500㎡, 3층
  - 주차장 : 930.4㎡, 50면</t>
  </si>
  <si>
    <t>○사업명:가경터미널시장 주차장
             확장사업
○기   간:2015.3.~ 2016. 12.
○사업량:연면적 408.1㎡, 
             주차면수 17면</t>
  </si>
  <si>
    <t>○사업명:북부시장 아케이드
             교체 사업 
○기   간:2015.4.~ 2016.6.
○사업량:L=549m 면적=3,940㎡</t>
  </si>
  <si>
    <t>○사업명:전통시장 화재안전
             시설보수 
○기   간:2015.7.7. ~ 2016. 
○사업량:소방시설 설치 및 보수</t>
  </si>
  <si>
    <t>○사업명:전통시장 소규모 시설보수
○기   간:2015.4. ~ 2016.6.
○사업량:아케이드 보수
            (물받이 전 구간 보수)</t>
  </si>
  <si>
    <t>○사업명:문화예술커뮤니티
             공간조성 공사
○기   간:2014~2016
○사업량:문화예술커뮤니터
             공간조성공사 1식</t>
  </si>
  <si>
    <t>○사업명:청주첨단문화산업단지
             편입토지 감정평가 수수료
○기   간:2015~2016
○사업량:감정평가 수수료 1식</t>
  </si>
  <si>
    <t>○사업명:운천공원 이동식화장실
             및 음수대 설치
○기   간:2015.11.~2016.12.
○사업량:이동식화장실 및 음수대 1식</t>
  </si>
  <si>
    <t>○사업명:걷고싶은 호수공원 만들기
○기   간:2015.11.~2016.2.24.
○사업량:L=844.5m</t>
  </si>
  <si>
    <t>○사업명:맹꽁이 서식을 위한
             녹지공간 조성
○기   간:2016. 3. ~ 2016. 7.
○사업량:녹지공간 조성공사 1식</t>
  </si>
  <si>
    <t>○사업명:두꺼비생태공원
             조류관찰대 설치
○기   간:2016. 3. ~ 2016. 7.
○사업량:조류관찰대 설치공사 1식</t>
  </si>
  <si>
    <t>○사업명:수동어린이공원
             사면복원사업
○기   간:2015.11.~2016.4.
○사업량:사면복원사업 1식</t>
  </si>
  <si>
    <t>○사업명:띠녹지 월동보호책
○기   간:2015.12.~2016.3.
○사업량:사직대로 외 31개 노선</t>
  </si>
  <si>
    <t>상당보건소
건강증진과</t>
  </si>
  <si>
    <t>○사업명:감염병관리장비 구입
○기  간:2015.12.~2016.3.
○사업량:자동혈액분석기외 3종</t>
  </si>
  <si>
    <t>도로기능
유지관리</t>
  </si>
  <si>
    <t>도로환경
정비</t>
  </si>
  <si>
    <t xml:space="preserve">차량등록
사업소
청사 증축 </t>
  </si>
  <si>
    <t>효율적인
청사관리</t>
  </si>
  <si>
    <t>고객중심
차량등록
사업소 운영</t>
  </si>
  <si>
    <t>오송바이오밸리 조성
지원</t>
  </si>
  <si>
    <t>지역균형발전을 위한
도시기반
조성</t>
  </si>
  <si>
    <t>북이면
농기계창고 진입도로
개설</t>
  </si>
  <si>
    <t>주성동 소로1-366호선 도로개설
공사</t>
  </si>
  <si>
    <t>공공청사
확장 및
창고건립
공사</t>
  </si>
  <si>
    <t>녹지시설
관리</t>
  </si>
  <si>
    <t>산림자원
조성 및
관리</t>
  </si>
  <si>
    <t>산림자원
육성 및
보호</t>
  </si>
  <si>
    <t>최고수준의 체육시설
관리</t>
  </si>
  <si>
    <t>체육시설
관리과</t>
  </si>
  <si>
    <t>청원구
농축산
경제과</t>
  </si>
  <si>
    <t>사회체육
진흥</t>
  </si>
  <si>
    <t>경기력
향상을 위한
체육시설
개선</t>
  </si>
  <si>
    <t>안전을
최우선으로 하는
체육시설
유지관리</t>
  </si>
  <si>
    <t>흥덕축구
공원 창고
설치공사</t>
  </si>
  <si>
    <t>청주야구장시설개선
사업</t>
  </si>
  <si>
    <t>청주유도
회관시설
개선사업</t>
  </si>
  <si>
    <t>김수녕
양궁장
현대화사업</t>
  </si>
  <si>
    <t>옥산 생활
체육공원
조성</t>
  </si>
  <si>
    <t>공공체육
시설 확충</t>
  </si>
  <si>
    <t>축산경영
개선 및
품질향상</t>
  </si>
  <si>
    <t>마을내
악취발생
축사 이전
사업</t>
  </si>
  <si>
    <t>TMR가공
시설지원</t>
  </si>
  <si>
    <t>친환경
축수산
관리</t>
  </si>
  <si>
    <t>수산물산지가공시설
지원사업</t>
  </si>
  <si>
    <t>친환경
농업지구
조성사업</t>
  </si>
  <si>
    <t>유기질
비료 지원</t>
  </si>
  <si>
    <t>유기농업
단지조성
사업</t>
  </si>
  <si>
    <t>유기농
생태마을
조성사업</t>
  </si>
  <si>
    <t>못자리
Bank 지원</t>
  </si>
  <si>
    <t>밭작물
생산단지
조성사업</t>
  </si>
  <si>
    <t>소로리볍씨
상징조형물
조성사업</t>
  </si>
  <si>
    <t>농작물
가뭄대책</t>
  </si>
  <si>
    <t>농업경영
안정</t>
  </si>
  <si>
    <t>평생학습
구현</t>
  </si>
  <si>
    <t>평생학습
네트워크
강화</t>
  </si>
  <si>
    <t>지역 평생
교육 활성화
지원 사업</t>
  </si>
  <si>
    <t>시민중심의 소통하는
청주시
만들기</t>
  </si>
  <si>
    <t>환경관리
본부
환경정책과</t>
  </si>
  <si>
    <t>환경도시
조성</t>
  </si>
  <si>
    <t>환경도시
조성
(수질개선
특별회계)</t>
  </si>
  <si>
    <t>주민지원
사업 관리</t>
  </si>
  <si>
    <t>주민숙원
사업</t>
  </si>
  <si>
    <t>지역균형
발전위한
도시기반
조성</t>
  </si>
  <si>
    <t>노폭12m
미만의
도시계획
도로 개설</t>
  </si>
  <si>
    <t>노폭13m
미만의
도시계획
도로 개설</t>
  </si>
  <si>
    <t>노폭14m
미만의
도시계획
도로 개설</t>
  </si>
  <si>
    <t>도시계획
도로
개설사업</t>
  </si>
  <si>
    <t>소규모지역
개발사업</t>
  </si>
  <si>
    <t>소규모지역개발사업
(특별조정
교부금)</t>
  </si>
  <si>
    <t>흥덕구
건설교통과</t>
  </si>
  <si>
    <t>흥덕구
농축산
경제과</t>
  </si>
  <si>
    <t>흥덕구
주민복지과</t>
  </si>
  <si>
    <t>건강하고
활기찬
노후생활
보장</t>
  </si>
  <si>
    <t>편안하고
쾌적한
노인여가
복지시설
제공</t>
  </si>
  <si>
    <t>경로당신축 개보수
(보조)</t>
  </si>
  <si>
    <t>북부권
환승센터
조성사업</t>
  </si>
  <si>
    <t>버스운행
관리시스템
(BMS)구축</t>
  </si>
  <si>
    <t>복대지구
노외주차장
조성사업</t>
  </si>
  <si>
    <t>시외버스
터미널
BF인증
시범사업</t>
  </si>
  <si>
    <t xml:space="preserve">청주-증평
-진천 광역
버스정보
시스템
(BIS)구축
</t>
  </si>
  <si>
    <t>노인단체
운영지원</t>
  </si>
  <si>
    <t>노인요양
시설기능
보강(국고)</t>
  </si>
  <si>
    <t>육거리시장 
주차타워
설치</t>
  </si>
  <si>
    <t>미원시장
주차장
확장</t>
  </si>
  <si>
    <t>서문시장
주차장 및 
고객지원
센터 건립</t>
  </si>
  <si>
    <t>가경터미널시장 
주차장
확장</t>
  </si>
  <si>
    <t>북부시장
아케이드
교체
(속골목)</t>
  </si>
  <si>
    <t>전통시장
시설개선
사업
(보조)</t>
  </si>
  <si>
    <t>전통시장
시설개선
사업
(자체)</t>
  </si>
  <si>
    <t>문화예술
행사지원</t>
  </si>
  <si>
    <t>문화산업
진흥</t>
  </si>
  <si>
    <t>청주첨단
문화산업
단지운영</t>
  </si>
  <si>
    <t>○3회추경 편성예산으로
   절대공기 부족</t>
  </si>
  <si>
    <t>○절대공기 부족</t>
  </si>
  <si>
    <t>○매장문화재 시굴조사에 따른
   공기부족</t>
  </si>
  <si>
    <t>○1회 추경에 예산반영되어
   사업기간 부족</t>
  </si>
  <si>
    <t>○토지보상비 미보상액으로
   보상 협의 중</t>
  </si>
  <si>
    <t>○정리추경 반영 예산으로
   사업기간 부족</t>
  </si>
  <si>
    <t>○3회추경 반영예산으로
   사업기간 부족</t>
  </si>
  <si>
    <t>○인허가 지연에 따른
  사업기간부족</t>
  </si>
  <si>
    <t>○2회 추경예산 편성에 따른
  사업기간 부족</t>
  </si>
  <si>
    <t>○청주교육지원청 대응투자 계획
   변경에 따른 사업기간 부족</t>
  </si>
  <si>
    <t>○2회 유찰에 따른 사업기간 부족</t>
  </si>
  <si>
    <t>○보상 협의 지연</t>
  </si>
  <si>
    <t xml:space="preserve">○12월분 후불지급 </t>
  </si>
  <si>
    <t>○사업시행지침 변경
  (국토교통부)으로 설계 지연
○절대공기 부족</t>
  </si>
  <si>
    <t>○2015년 제3회 추경
   편성사업으로 공기 부족</t>
  </si>
  <si>
    <t>시설비및
부대비</t>
  </si>
  <si>
    <t>노인
장애인과</t>
  </si>
  <si>
    <t>농업기술
센터
지원기획과</t>
  </si>
  <si>
    <t>건설교통
본부
지역개발과</t>
  </si>
  <si>
    <t>건설교통
본부
도로시설과</t>
  </si>
  <si>
    <t>건설교통
본부
교통정책과</t>
  </si>
  <si>
    <t>도서관평생
학습본부
평생학습관</t>
  </si>
  <si>
    <t>차량등록
사업소</t>
  </si>
  <si>
    <t>상당구
주민복지과</t>
  </si>
  <si>
    <t>○사업명:청원구 월동보호책
             설치공사
○기   간:2015. 12.~2016. 3.
○사업량:보호책설치 및 철거, 유지관리
             16,489경간(11,983m)</t>
  </si>
  <si>
    <t>○거주자 미이주로 공기부족</t>
  </si>
  <si>
    <t>○사업시기 미도래</t>
  </si>
  <si>
    <t>○사업시기 미도래</t>
  </si>
  <si>
    <t>일반운영비</t>
  </si>
  <si>
    <t>건설교통
본부
하천방재과</t>
  </si>
  <si>
    <t>자연과
시민이
함께하는
하천조성</t>
  </si>
  <si>
    <t>쾌적하고
아름다운
하천조성</t>
  </si>
  <si>
    <t>국가하천
유지관리
사업</t>
  </si>
  <si>
    <t>○사업명:미호천 수목제거사업
○기   간:2015.11.~ 2016.2.
○사업량:수목제거 A=351,000㎡</t>
  </si>
  <si>
    <t>○사업명:정북배수문 외 2개소 
             보수보강공사
○기   간:2015.11.~ 2016.1.
○사업량:배수문 보수보강 1식</t>
  </si>
  <si>
    <t>장애인복지구현</t>
  </si>
  <si>
    <t>시설운영
기반조성</t>
  </si>
  <si>
    <t>장애인
직업재활
시설
기능보강</t>
  </si>
  <si>
    <t>민간자본
이전</t>
  </si>
  <si>
    <t>○3회 추경 편성사업으로
  사업기간 부족</t>
  </si>
  <si>
    <t>○사업명:장애인직업재활시설기능보강
○기   간:2016.1.~2016.12.
○사업량:이룸의 터 외 7개소</t>
  </si>
  <si>
    <t>이호조 입력내역과 금액 상이 재검토</t>
  </si>
  <si>
    <t>자연재해로부터 안전한 하천정비</t>
  </si>
  <si>
    <t>쾌적한
친수하천
관리</t>
  </si>
  <si>
    <t>○사업명:무심천 썰매장 안전사고
             상해보험료
○기   간:2015.12.~2016.2.
○사업량:썰매장 조성 1식</t>
  </si>
  <si>
    <t>○사업명:덕암천 산책로 설치 사업
○기   간:2015.10.~2016.2.
○사업량:산책로 조성 L=1.5km</t>
  </si>
  <si>
    <t>○사업명:무심천 썰매장 관리
○기   간:2015.12.~2016.2.
○사업량:썰매장 조성 1식</t>
  </si>
  <si>
    <t>○사업명:무심천 썰매장 조성
○기   간:2015.12.~2016.2.
○사업량:썰매장 조성 1식</t>
  </si>
  <si>
    <t>지방하천
유지관리
사업</t>
  </si>
  <si>
    <t>이호조 미입력</t>
  </si>
  <si>
    <t>경로당
신축
개보수
(보조)</t>
  </si>
  <si>
    <t>○사업명:남일면 가산1리 경로당 개축
○기   간:2016.2~2016.6
○사업량:경로당개축 1식</t>
  </si>
  <si>
    <t>○3회추경 편성사업으로 
   절대공기 부족</t>
  </si>
  <si>
    <t>이호조 미입력, 입력요망</t>
  </si>
  <si>
    <t>청원구
오창읍</t>
  </si>
  <si>
    <t>오창과학
단지조성
및 운영</t>
  </si>
  <si>
    <t>오창과학
산업단지
관리</t>
  </si>
  <si>
    <t>공원
시설물및
녹지관리</t>
  </si>
  <si>
    <t>○사업명:율량동 1108번지
             도로확장공사
○기   간:2016.1.~2016.6.
○사업량:도로확장 L=290m, B=3m</t>
  </si>
  <si>
    <t>○사업명:띠녹지 관목 월동보호책
             설치공사
○기   간:2015.11.~2016.2.
○사업량:6개노선 7,673m</t>
  </si>
  <si>
    <t>○3회추경 예산 확보로
  절대공기 부족</t>
  </si>
  <si>
    <t>○시기미도래</t>
  </si>
  <si>
    <t>합계</t>
  </si>
  <si>
    <r>
      <t>○사업명:전통인쇄문화관련
             기획특별전 
○기   간:2015.3. ~ 201</t>
    </r>
    <r>
      <rPr>
        <sz val="10"/>
        <rFont val="굴림"/>
        <family val="3"/>
      </rPr>
      <t>6</t>
    </r>
    <r>
      <rPr>
        <sz val="10"/>
        <rFont val="굴림"/>
        <family val="3"/>
      </rPr>
      <t xml:space="preserve">.1
○사업량:특별전 1회      </t>
    </r>
  </si>
  <si>
    <t>청주테크노
폴리스
지구확장
사업</t>
  </si>
  <si>
    <t>○사업명:마을상수도 개량사업 및
             소규모수도시설 유지보수사업
○기   간:2015.1.~2016.12.
○사업량:새터말 외 59개소
             노후관로교체,물탱크교체,
             소규모수도시설유지보수</t>
  </si>
  <si>
    <t>○사업명:친환경농업지구조성사업
○기   간:2015.1~2016.5.
○사업량:창고1,저온저장고1,
             지게차외5종</t>
  </si>
  <si>
    <t>○사업명:유기질비료 지원사업
○기   간:2015.1.~2016.3.
○사업량:31,940톤</t>
  </si>
  <si>
    <t>○사업명:유기농업단지조성사업
○기   간:2015.1.~2016.9.
○사업량:1개소</t>
  </si>
  <si>
    <t>○사업명:유기농생태마을조성사업
○기   간:2015.1.~2016.9.
○사업량:1개소</t>
  </si>
  <si>
    <t>○사업명:못자리Bank 설치 지원사업
○기   간:2015.1.~2016.2.
○사업량:녹화실(395㎡),출아실
             (200㎡),경화실(600㎡) 등</t>
  </si>
  <si>
    <t>○사업명:밭작물생산단지 조성사업
○기   간:2015.9.~2016.12.
○사업량:선별장(200㎡),
             저온저장고(40㎡) 등</t>
  </si>
  <si>
    <t>○사업명:소로리볍씨 상징조형물
             조성사업
○기   간:2015.1.~2016.9.
○사업량:상징조형물 1식</t>
  </si>
  <si>
    <t>○사업명:쌀소득보전직불제
○기   간:2015.1.~2016.3.
○사업량:10,246ha</t>
  </si>
  <si>
    <t>○사업명:벼 재배농가 경영안정지원
○기   간:2015.1.~2016.3.
○사업량:9,180ha</t>
  </si>
  <si>
    <t>○사업명:밭농업직불제
○기   간:2015.1.~2016.3.
○사업량:2,625ha</t>
  </si>
  <si>
    <t>○사업명:밭농업직불제 지원사업
○기   간:2015.1.~2016.3.
○사업량:1,750ha</t>
  </si>
  <si>
    <t>공공체육시설 확충</t>
  </si>
  <si>
    <t>종합스포츠 콤플렉스 조성</t>
  </si>
  <si>
    <t>연구용역비</t>
  </si>
  <si>
    <t>사회체육
진흥</t>
  </si>
  <si>
    <t>○사업명:종합스포츠컴플렉스
         건립추진 타당성 조사 용역
○기  간:2015.06.~2016.03.
○내  용:종합스포츠컴플렉스 조성
         타당성조사및기본계획 수립</t>
  </si>
  <si>
    <r>
      <t xml:space="preserve">○사업명:청주시 주택수요공급
</t>
    </r>
    <r>
      <rPr>
        <sz val="10"/>
        <rFont val="굴림"/>
        <family val="3"/>
      </rPr>
      <t xml:space="preserve">            </t>
    </r>
    <r>
      <rPr>
        <sz val="10"/>
        <rFont val="굴림"/>
        <family val="3"/>
      </rPr>
      <t xml:space="preserve"> 기본계획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수립
○기   간:2015.11~2016.6
○사업량:기본계획 1식</t>
    </r>
  </si>
  <si>
    <t>○사업명:봉명아이파크 아파트 헬스장
             환기시설 공사
○기   간:2016.1.~2016.12.
○사업량:환기시설 공사 1식</t>
  </si>
  <si>
    <t>○사업명:마을내 악취발생축사
             이전사업
○기   간:2015.12.~2016.12.
○사업량:2개소</t>
  </si>
  <si>
    <r>
      <t>○사업명:TMR가공시설지원
○기   간:2015.11.~2016.</t>
    </r>
    <r>
      <rPr>
        <sz val="10"/>
        <rFont val="굴림"/>
        <family val="3"/>
      </rPr>
      <t>12</t>
    </r>
    <r>
      <rPr>
        <sz val="10"/>
        <rFont val="굴림"/>
        <family val="3"/>
      </rPr>
      <t>.
○사업량:가공공장외 8식</t>
    </r>
  </si>
  <si>
    <r>
      <t>○사업명:수산물산지가공시설
             지원사업
○기   간:2015. 9.~2016.</t>
    </r>
    <r>
      <rPr>
        <sz val="10"/>
        <rFont val="굴림"/>
        <family val="3"/>
      </rPr>
      <t>12</t>
    </r>
    <r>
      <rPr>
        <sz val="10"/>
        <rFont val="굴림"/>
        <family val="3"/>
      </rPr>
      <t>.
○사업량:자동조미기 외 9대</t>
    </r>
  </si>
  <si>
    <r>
      <t>○사업명:국가하천 유지관리사업
○기   간:2016.1.~</t>
    </r>
    <r>
      <rPr>
        <sz val="10"/>
        <rFont val="굴림"/>
        <family val="3"/>
      </rPr>
      <t>2016.</t>
    </r>
    <r>
      <rPr>
        <sz val="10"/>
        <rFont val="굴림"/>
        <family val="3"/>
      </rPr>
      <t>6.
○사업량:국가하천 유지관리 1식</t>
    </r>
  </si>
  <si>
    <t>○사업명:띠녹지 및 중앙분리대 
             월동보호책 설치
○기   간:2015.11.~2016.3.
○사업량:2,562경간 (1,793m)</t>
  </si>
  <si>
    <t>흥덕구
건설교통과</t>
  </si>
  <si>
    <t>지역균형
발전위한
도시기반
조성</t>
  </si>
  <si>
    <t>도로관리</t>
  </si>
  <si>
    <r>
      <t>소규모 지역가꾸기</t>
    </r>
    <r>
      <rPr>
        <sz val="10"/>
        <rFont val="굴림"/>
        <family val="3"/>
      </rPr>
      <t xml:space="preserve"> 사업</t>
    </r>
  </si>
  <si>
    <t>시설비및
부대비</t>
  </si>
  <si>
    <t>○절대공기 부족</t>
  </si>
  <si>
    <t>○사업명:지동동 농로포장공사
○기   간:2015.11.~2016.1.
○사업량:콘크리트 포장
             L=141m,B=0.7~2.8m</t>
  </si>
  <si>
    <t>소규모군도
확포장공사</t>
  </si>
  <si>
    <t xml:space="preserve">○사업명:고은4리 인도설치공사
○기   간:2015.6. ~ 2016.6.
○사업량:L = 0.85km, B = 2.0m </t>
  </si>
  <si>
    <t xml:space="preserve">○보상협의 지연 및 공사준공
  시기 미도래 </t>
  </si>
  <si>
    <t>화산도로
확포장공사</t>
  </si>
  <si>
    <t>○사업명:화산도로 확포장공사
○기   간:2014.1. ~ 2016.6.
○사업량:L = 1.5km, B = 8.0m</t>
  </si>
  <si>
    <t>○보상협의 지연 및 공사준공
  시기 미도래</t>
  </si>
  <si>
    <t>소규모
농어촌도
확포장공사</t>
  </si>
  <si>
    <t>○사업명:가덕 한계도로 확포장공사
○기   간:2015.8. ~ 2016.12.
○사업량:L = 0.65km, B = 6.5m</t>
  </si>
  <si>
    <t>○사업명:신촌-환희간 도로
             확포장공사
○기   간:2013.12. ~ 2016.6.
○사업량:L = 2.27km, B = 8.0m</t>
  </si>
  <si>
    <t>○사업명:문의 남계도로 확포장공사
○기   간:2014. 6. ~ 2016.12.
○사업량:L = 0.4km, B = 8.0m</t>
  </si>
  <si>
    <t>○사업명:다락-동막간 도로
             확포장공사
○기   간:2014.1.~ 2017.12.
○사업량:L = 0.43km, B = 8.0m</t>
  </si>
  <si>
    <t>○보상협의 지연</t>
  </si>
  <si>
    <t>○사업명:쌍청 진입도로 보상
○기   간:2015.1.~ 2016.12.
○사업량:L = 0.43km, B = 8.0m</t>
  </si>
  <si>
    <t>○사업명:북부권환승센터
             조성사업
○기   간:2015.7.~2016.12.
○사업량:A=15,742㎡</t>
  </si>
  <si>
    <t>○사업명:호정리 마을안길 확장공사
○기   간:2015.8.~2016.6.
○사업량:콘크리트포장A=252㎡,
             조립식PC암거 L=63m</t>
  </si>
  <si>
    <t>○사업명:낭성면 현암리 농로포장공사
○기   간:2015.12.~2016.6.
○사업량:L=350m</t>
  </si>
  <si>
    <t>○사업명:미원면 종암2리 농로포장공사
○기   간:2015.12.~2016.6.
○사업량:L=300m</t>
  </si>
  <si>
    <r>
      <t>○사업명:유기농미나리제조
             가공시설지원사업
○기   간:2015.3.~2016.6.
○사업량:</t>
    </r>
    <r>
      <rPr>
        <sz val="10"/>
        <color indexed="8"/>
        <rFont val="굴림"/>
        <family val="3"/>
      </rPr>
      <t>전처리시설(330㎡) 장비(8종)</t>
    </r>
  </si>
  <si>
    <t>○도비교부 지연
  (2015년 12월 교부예정)</t>
  </si>
  <si>
    <t>○시스템 추가보완에 따른
  사업기간 부족</t>
  </si>
  <si>
    <r>
      <t>○사업명:프랑스국립도서관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 xml:space="preserve">소장
</t>
    </r>
    <r>
      <rPr>
        <sz val="10"/>
        <rFont val="굴림"/>
        <family val="3"/>
      </rPr>
      <t xml:space="preserve">             </t>
    </r>
    <r>
      <rPr>
        <sz val="10"/>
        <rFont val="굴림"/>
        <family val="3"/>
      </rPr>
      <t>한국문헌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조사
○기   간:2015년 ~ 2016년
○사업량:고문헌조사 1식</t>
    </r>
  </si>
  <si>
    <r>
      <t>○사업명:아·태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기록유산보호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워크숍
○기   간:2015년 ~ 2016년
○사업량:보호사업 1식</t>
    </r>
  </si>
  <si>
    <t>○승강기시설 안전관리법 규정에 따른 완성검사 및 사용허가 기간 필요</t>
  </si>
  <si>
    <t>축산과</t>
  </si>
  <si>
    <t>민간자본  사업보조</t>
  </si>
  <si>
    <t>○3회 추경예산 편성에 따른
  사업기간 부족</t>
  </si>
  <si>
    <t>친환경
축수산
관리</t>
  </si>
  <si>
    <t>수질원격
감시체계를
이용한
친환경
양식장
구축사업</t>
  </si>
  <si>
    <t>○사업명:수질원격감시체계를이용한
         친환경양식장구축사업
○기  간:2015.12.~2016.6.
○사업량:양식장모니터링시스템 1식</t>
  </si>
  <si>
    <t>농업기반
구축</t>
  </si>
  <si>
    <t>농업생산
기반시설
확충</t>
  </si>
  <si>
    <t>○절대공기 부족</t>
  </si>
  <si>
    <t>농촌마을
종합개발
사업</t>
  </si>
  <si>
    <t>자치단체등
자본이전</t>
  </si>
  <si>
    <t>○사업명:거북이권역
             농촌마을종합개발사업
○기   간:2012.1.~2016.12.
○사업량:종합정비 1식</t>
  </si>
  <si>
    <t>창조도시
건설</t>
  </si>
  <si>
    <t>오송바이오밸리 조성</t>
  </si>
  <si>
    <t>청주권광역소각시설
관리</t>
  </si>
  <si>
    <t>원활한
매립장
운영관리</t>
  </si>
  <si>
    <t>천연가스 
청소차
구입</t>
  </si>
  <si>
    <t>음식물류
폐기물
처리 및
감량</t>
  </si>
  <si>
    <t>○지방비 부담률 하향 조정
   재심의(산업통상자원부)에
   따른 사업지연</t>
  </si>
  <si>
    <r>
      <t>○사업명:오송융합바이오 세라믹
             소재센터지원
○기   간:</t>
    </r>
    <r>
      <rPr>
        <sz val="10"/>
        <rFont val="굴림"/>
        <family val="3"/>
      </rPr>
      <t xml:space="preserve">2015.3. ~ 2016. 12.
</t>
    </r>
    <r>
      <rPr>
        <sz val="10"/>
        <rFont val="굴림"/>
        <family val="3"/>
      </rPr>
      <t>○사업량</t>
    </r>
    <r>
      <rPr>
        <sz val="10"/>
        <rFont val="굴림"/>
        <family val="3"/>
      </rPr>
      <t>:</t>
    </r>
    <r>
      <rPr>
        <sz val="10"/>
        <rFont val="굴림"/>
        <family val="3"/>
      </rPr>
      <t>부지매입</t>
    </r>
    <r>
      <rPr>
        <sz val="10"/>
        <rFont val="굴림"/>
        <family val="3"/>
      </rPr>
      <t xml:space="preserve"> 12,935</t>
    </r>
    <r>
      <rPr>
        <sz val="10"/>
        <rFont val="굴림"/>
        <family val="3"/>
      </rPr>
      <t>㎡</t>
    </r>
  </si>
  <si>
    <t>시설비및
부대비</t>
  </si>
  <si>
    <r>
      <t>○사업명:대한노인회 청주시
             상당서원구지회 기능보강
○기   간:</t>
    </r>
    <r>
      <rPr>
        <sz val="10"/>
        <rFont val="굴림"/>
        <family val="3"/>
      </rPr>
      <t>2015.12~</t>
    </r>
    <r>
      <rPr>
        <sz val="10"/>
        <rFont val="굴림"/>
        <family val="3"/>
      </rPr>
      <t xml:space="preserve">2016.12.
○사업량:사무실 리모델링 1식  </t>
    </r>
  </si>
  <si>
    <r>
      <t>○사업명:청주시니어클럽 기능보강
○기   간:</t>
    </r>
    <r>
      <rPr>
        <sz val="10"/>
        <rFont val="굴림"/>
        <family val="3"/>
      </rPr>
      <t>2015.12~</t>
    </r>
    <r>
      <rPr>
        <sz val="10"/>
        <rFont val="굴림"/>
        <family val="3"/>
      </rPr>
      <t>2016.6.
○사업량:청주시니어클럽
             기능보강(330㎡)</t>
    </r>
  </si>
  <si>
    <t>○국도비 교부지연으로
   사업기간 부족</t>
  </si>
  <si>
    <t>○사업명:학대피해아동쉼터기능보강
○기   간:2015.12.~ 2016.3.
○사업량:3개소
 - 청주좋은이웃,사랑샘, 행복샘그룹홈
    차량 및 기자재 구입</t>
  </si>
  <si>
    <r>
      <t xml:space="preserve">○사업명:도지정문화재보수정비
</t>
    </r>
    <r>
      <rPr>
        <sz val="10"/>
        <rFont val="굴림"/>
        <family val="3"/>
      </rPr>
      <t xml:space="preserve">             </t>
    </r>
    <r>
      <rPr>
        <sz val="10"/>
        <rFont val="굴림"/>
        <family val="3"/>
      </rPr>
      <t xml:space="preserve">(문산관)
○기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간:2015.6.~2016.10.
○사업량:문산관 해체보수</t>
    </r>
  </si>
  <si>
    <r>
      <t xml:space="preserve">○사업명:향토유적보수정비
○기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간:2015.10.~2016.05.
○사업량:정평사 외 14개소 보수</t>
    </r>
  </si>
  <si>
    <t>○사업명:도지정문화재
             현상변경기준(안) 작성
○기   간:2015.8~2016.2
○사업량:현상변경허용기준 62개
             종합정비</t>
  </si>
  <si>
    <t>문화기반
시설확충</t>
  </si>
  <si>
    <t>생활문화
센터조성</t>
  </si>
  <si>
    <t>○사업명:청주첨단문화산업단지
             네트워크 구축사업
○기   간:2015.10.~ 2016.1.
○사업량:청주첨단문화산업단지
             네트워크 시스템 재구축</t>
  </si>
  <si>
    <t>○사업명:초정 공공건축물 철거공사
             및 폐기물처리용역
○기   간:2015.11. ~ 2016.1. 
○사업량:건축물 철거 A= 2,816㎡</t>
  </si>
  <si>
    <t>○사업명:청석굴 관광명소화사업
             전기 감리용역
○기   간:2015.6. ~ 2016.1. 
○사업량:전기감리 1식</t>
  </si>
  <si>
    <t>○사업명:청주유도회관
             시설개선사업
○기   간:2015.~2016.
○사업량:천장방수 및 천장마감재
             수선, 유도매트 교체 등</t>
  </si>
  <si>
    <t>○사업명:김수녕양궁장 현대화사업
○기   간:2015.12.~2016.12.
○사업량:선수대기석 및 경기관람석 
             비가림시설 등</t>
  </si>
  <si>
    <t>○사업명:6차산업화 지역컨소시엄
             지원사업
○기   간:2015.3.~2016.6.
○사업량:식재료연구개발,마케팅강화,
             체험관광활성화, 역량강화</t>
  </si>
  <si>
    <t>○사업명:농업용수 개발 사업
○기   간:2015.12.~2016.3.
○사업량:농업용 대형관정 개발 2개소</t>
  </si>
  <si>
    <t>폐기물을
자원화하는
친환경
시설운영</t>
  </si>
  <si>
    <t>농업기술
센터
지원기획과</t>
  </si>
  <si>
    <t>농촌지원
기획</t>
  </si>
  <si>
    <t>농촌자원
경쟁력
강화</t>
  </si>
  <si>
    <t>지역농촌
지도사업
활성화
지원</t>
  </si>
  <si>
    <t>○사업명:농촌지도기반조성
○기   간:2015.10.~2015.12.
○사업량:임대 농기계 점검 수리장
             신축공사 198㎡(건축면적)</t>
  </si>
  <si>
    <t>181개 세부사업</t>
  </si>
  <si>
    <r>
      <t xml:space="preserve">○사업명:죽림동 하나노인병원~
             3차우회도로간 도로확장
○기   간:2015.3.~2016.4.
○사업량:도로개설 L=687m,
</t>
    </r>
    <r>
      <rPr>
        <sz val="10"/>
        <rFont val="굴림"/>
        <family val="3"/>
      </rPr>
      <t xml:space="preserve">            </t>
    </r>
    <r>
      <rPr>
        <sz val="10"/>
        <rFont val="굴림"/>
        <family val="3"/>
      </rPr>
      <t xml:space="preserve"> B=8→20m</t>
    </r>
  </si>
  <si>
    <t xml:space="preserve">○사업명:청주-증평-진천
             광역버스정보시스템
             구축사업
○기   간:2015.11.~2016.6.
○사업량:버스정보안내기 46대
            (청주15대,증평20대,
            진천11대),센터S/W개선 </t>
  </si>
  <si>
    <r>
      <t xml:space="preserve">○사업명:ITS 고도화사업
○기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간:2015.9.~2016.7.
○사업량:교차로 돌발상황관리
             CCTV 28개소,
             교통흐름정보수집
             CCTV 3개소,
             센터S/W고도화 1식</t>
    </r>
  </si>
  <si>
    <r>
      <t>○사업명:국가하천 유지관리사업
            (시설장비유지비)
○기   간:2016.1.~2016.</t>
    </r>
    <r>
      <rPr>
        <sz val="10"/>
        <rFont val="굴림"/>
        <family val="3"/>
      </rPr>
      <t>6.
○사업량:국가하천 유지관리 1식</t>
    </r>
  </si>
  <si>
    <t>○사업명:천연가스 청소차 구입
○기   간:2015.1 ~ 2016.1
○사업량:서원구,흥덕구,상당구 각1대</t>
  </si>
  <si>
    <r>
      <t>○사업명:읍면지역 음식물류 폐기물
             처리 대행비 지급
○기   간:2015.1 ~ 201</t>
    </r>
    <r>
      <rPr>
        <sz val="10"/>
        <rFont val="굴림"/>
        <family val="3"/>
      </rPr>
      <t>6</t>
    </r>
    <r>
      <rPr>
        <sz val="10"/>
        <rFont val="굴림"/>
        <family val="3"/>
      </rPr>
      <t xml:space="preserve">.1 </t>
    </r>
  </si>
  <si>
    <t>○사업명:제2매립장 조성사업 입지
             전략환경영향평가용역
○기   간:2015.5 ~ 2016.5
○사업량:용역1식</t>
  </si>
  <si>
    <t>○사업명:제2매립장 조성사업
             입지타당성조사용역
○기   간:2015.5 ~ 2016.5
○사업량:용역1식</t>
  </si>
  <si>
    <t>○사업명:제2매립장 조성사업 
             기본계획용역
○기   간:2015.5 ~ 2016.5
○사업량:용역1식</t>
  </si>
  <si>
    <t>○사업명:상담용시스템 구축
○기   간:2016.2.~2016.5.
○사업량
 - 해당 CTI,IVR, DB 변경1식
 - 해당 연계모듈 개발1식</t>
  </si>
  <si>
    <t>월오동소로
3-1013
호선
도로개설</t>
  </si>
  <si>
    <r>
      <t>○사업명:남일 효촌(소2-197외1개
             노선) 도로개설
○기   간:2014.1.~201</t>
    </r>
    <r>
      <rPr>
        <sz val="10"/>
        <rFont val="굴림"/>
        <family val="3"/>
      </rPr>
      <t>6</t>
    </r>
    <r>
      <rPr>
        <sz val="10"/>
        <rFont val="굴림"/>
        <family val="3"/>
      </rPr>
      <t>.12.
○사업량:L=356m, B=8.0m</t>
    </r>
  </si>
  <si>
    <t>○사업명:수곡2리 옹벽블럭
             설치공사
○기   간:2016.3.~2016.12.
○사업량:옹벽블럭설치 L=50m</t>
  </si>
  <si>
    <t>○사업명:하천구역 미불용지보상
○기   간:2015.1.~2016.12.
○사업량:미불용지 (1,700㎡)</t>
  </si>
  <si>
    <t>○사업명:낭성면 관정소하천
             정비공사
○기   간:2015.3.~2016.12.
○사업량:소하천정비 L=143m
             호안공 L=236m</t>
  </si>
  <si>
    <t>○사업명:남일면 황청소하천
             정비공사
○기   간:2015.3.~2016.12.
○사업량:소하천정비 L=251m
             호안공 L=430m</t>
  </si>
  <si>
    <t>○사업명:강서1동 주민센터 엘리베이터
             설치 공사
○기   간:2015.10.~ 2016. 1.
○사업량:승강기설치 1식</t>
  </si>
  <si>
    <t>○사업명:수곡2동 주민센터 엘리베이터
             설치 공사
○기   간:2015.10.~ 2016. 1.
○사업량:승강기설치 1식</t>
  </si>
  <si>
    <t>○사업명:복대1동 주민센터 엘리베이터
             설치 공사
○기   간:2015.10.~ 2016. 1.
○사업량:승강기설치 1식</t>
  </si>
  <si>
    <t>○사업명:오창읍사무소 엘리베이터
             설치 공사
○기   간:2015.10.~ 2016. 1.
○사업량:승강기설치 1식</t>
  </si>
  <si>
    <t>○1회추경 편성예산으로
   사업기간 부족</t>
  </si>
  <si>
    <t>○1회추경 편성예산으로
   사업기간 부족
○유네스코 북경사무소의 예산
   회기 상이에 따른 집행지난</t>
  </si>
  <si>
    <t>○사업명:노동1리 마을안길
             덧씌우기공사
○기   간:2016.3.~2016.12.
○사업량:아스콘포장 A=2,200㎡</t>
  </si>
  <si>
    <r>
      <t>○사업명:</t>
    </r>
    <r>
      <rPr>
        <sz val="9"/>
        <rFont val="굴림"/>
        <family val="3"/>
      </rPr>
      <t>도지정문화재보수정비(안내판)</t>
    </r>
    <r>
      <rPr>
        <sz val="10"/>
        <rFont val="굴림"/>
        <family val="3"/>
      </rPr>
      <t xml:space="preserve">
○기   </t>
    </r>
    <r>
      <rPr>
        <sz val="10"/>
        <rFont val="굴림"/>
        <family val="3"/>
      </rPr>
      <t>간:2015.6.~2016.10.
○사업량: 문화재 안내판정비</t>
    </r>
  </si>
  <si>
    <t>○사업명:농촌생활환경정비사업
○기   간:2015.12.~2016.12.
○사업량:용배수로관 L=880m,
             호안블록설치 L=194.5m</t>
  </si>
  <si>
    <t>○사업명:고속도로 IC주변 
             지주간판 정비
○기   간:2015.11.~ 2016.2.
○사업량:통합안내판 6개소 설치 및
             불법시설물 정비</t>
  </si>
  <si>
    <t>○본공사 지연에 따른 가공장비
   구입 지연</t>
  </si>
  <si>
    <r>
      <t xml:space="preserve">○사업명:버스운행관리시스템
         (BMS)구축사업
○기  </t>
    </r>
    <r>
      <rPr>
        <sz val="10"/>
        <rFont val="굴림"/>
        <family val="3"/>
      </rPr>
      <t xml:space="preserve"> 간:2015.12.~2016.4.
○사업량:BMS운행관리 서버구축,
      </t>
    </r>
    <r>
      <rPr>
        <sz val="10"/>
        <rFont val="굴림"/>
        <family val="3"/>
      </rPr>
      <t xml:space="preserve">   </t>
    </r>
    <r>
      <rPr>
        <sz val="10"/>
        <rFont val="굴림"/>
        <family val="3"/>
      </rPr>
      <t xml:space="preserve"> 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 xml:space="preserve">운행이력확인 배치
      </t>
    </r>
    <r>
      <rPr>
        <sz val="10"/>
        <rFont val="굴림"/>
        <family val="3"/>
      </rPr>
      <t xml:space="preserve">   </t>
    </r>
    <r>
      <rPr>
        <sz val="10"/>
        <rFont val="굴림"/>
        <family val="3"/>
      </rPr>
      <t xml:space="preserve">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 xml:space="preserve"> (BATCH)서버 구축,
       </t>
    </r>
    <r>
      <rPr>
        <sz val="10"/>
        <rFont val="굴림"/>
        <family val="3"/>
      </rPr>
      <t xml:space="preserve">    </t>
    </r>
    <r>
      <rPr>
        <sz val="10"/>
        <rFont val="굴림"/>
        <family val="3"/>
      </rPr>
      <t xml:space="preserve">  BMS운영단말프로그램 구축</t>
    </r>
  </si>
  <si>
    <r>
      <t>○사업명:달천 하상정비 및
             수목제거사업
○기   간:2015.12.~2016.1.
○사업량:</t>
    </r>
    <r>
      <rPr>
        <sz val="9"/>
        <rFont val="굴림"/>
        <family val="3"/>
      </rPr>
      <t>하상정비 및 수목제거 L=300m</t>
    </r>
  </si>
  <si>
    <r>
      <t xml:space="preserve">○사업명:옥산면 오산리 도로
             선형개량공사
○기   간:2015.10.~2016.2.
○사업량:수로암거 L=4.5m, 
            </t>
    </r>
    <r>
      <rPr>
        <sz val="8"/>
        <rFont val="굴림"/>
        <family val="3"/>
      </rPr>
      <t xml:space="preserve"> </t>
    </r>
    <r>
      <rPr>
        <sz val="9"/>
        <rFont val="굴림"/>
        <family val="3"/>
      </rPr>
      <t>식생블럭L=91m(H=1.5~2.5m)</t>
    </r>
  </si>
  <si>
    <r>
      <t>○사업명:</t>
    </r>
    <r>
      <rPr>
        <sz val="9"/>
        <rFont val="굴림"/>
        <family val="3"/>
      </rPr>
      <t>수의동 강촌마을 도로개설공사</t>
    </r>
    <r>
      <rPr>
        <sz val="10"/>
        <rFont val="굴림"/>
        <family val="3"/>
      </rPr>
      <t xml:space="preserve">
○기   간:2015 ~ 2017
○사업량:L=200m, B=6m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</si>
</sst>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₩&quot;#,##0"/>
    <numFmt numFmtId="179" formatCode="#,##0;[Red]#,##0"/>
  </numFmts>
  <fonts count="47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0"/>
      <name val="굴림체"/>
      <family val="3"/>
    </font>
    <font>
      <sz val="10"/>
      <color indexed="8"/>
      <name val="굴림"/>
      <family val="3"/>
    </font>
    <font>
      <u val="single"/>
      <sz val="11"/>
      <name val="굴림체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53"/>
      <name val="굴림"/>
      <family val="3"/>
    </font>
    <font>
      <sz val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theme="9" tint="-0.24997000396251678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41" fontId="6" fillId="0" borderId="10" xfId="48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 shrinkToFit="1"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41" fontId="6" fillId="0" borderId="10" xfId="48" applyFont="1" applyFill="1" applyBorder="1" applyAlignment="1">
      <alignment horizontal="right" vertical="center" wrapText="1" shrinkToFit="1"/>
    </xf>
    <xf numFmtId="0" fontId="45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 shrinkToFit="1"/>
    </xf>
    <xf numFmtId="178" fontId="6" fillId="0" borderId="10" xfId="0" applyNumberFormat="1" applyFont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45" fillId="0" borderId="10" xfId="0" applyNumberFormat="1" applyFont="1" applyFill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1" fontId="45" fillId="0" borderId="10" xfId="48" applyFont="1" applyBorder="1" applyAlignment="1">
      <alignment horizontal="right" vertical="center" shrinkToFit="1"/>
    </xf>
    <xf numFmtId="41" fontId="45" fillId="0" borderId="10" xfId="48" applyFont="1" applyFill="1" applyBorder="1" applyAlignment="1">
      <alignment horizontal="right" vertical="center" shrinkToFit="1"/>
    </xf>
    <xf numFmtId="41" fontId="45" fillId="33" borderId="10" xfId="48" applyFont="1" applyFill="1" applyBorder="1" applyAlignment="1">
      <alignment horizontal="right" vertical="center" shrinkToFit="1"/>
    </xf>
    <xf numFmtId="41" fontId="45" fillId="0" borderId="10" xfId="48" applyFont="1" applyBorder="1" applyAlignment="1">
      <alignment horizontal="left" vertical="center" shrinkToFit="1"/>
    </xf>
    <xf numFmtId="176" fontId="4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1" fontId="45" fillId="0" borderId="10" xfId="48" applyFont="1" applyFill="1" applyBorder="1" applyAlignment="1">
      <alignment horizontal="left" vertical="center" shrinkToFit="1"/>
    </xf>
    <xf numFmtId="41" fontId="6" fillId="0" borderId="10" xfId="48" applyFont="1" applyBorder="1" applyAlignment="1">
      <alignment vertical="center"/>
    </xf>
    <xf numFmtId="41" fontId="6" fillId="0" borderId="10" xfId="48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shrinkToFit="1"/>
    </xf>
    <xf numFmtId="41" fontId="3" fillId="0" borderId="10" xfId="48" applyFont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vertical="center" wrapText="1"/>
    </xf>
    <xf numFmtId="41" fontId="6" fillId="0" borderId="10" xfId="48" applyFont="1" applyFill="1" applyBorder="1" applyAlignment="1">
      <alignment horizontal="right" vertical="center" wrapText="1" shrinkToFit="1"/>
    </xf>
    <xf numFmtId="41" fontId="6" fillId="0" borderId="10" xfId="48" applyFont="1" applyBorder="1" applyAlignment="1">
      <alignment horizontal="right" vertical="center" shrinkToFit="1"/>
    </xf>
    <xf numFmtId="41" fontId="6" fillId="0" borderId="10" xfId="48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41" fontId="3" fillId="0" borderId="10" xfId="48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 shrinkToFit="1"/>
    </xf>
    <xf numFmtId="3" fontId="6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2" xfId="62"/>
    <cellStyle name="표준 2 2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view="pageBreakPreview" zoomScale="115" zoomScaleNormal="130" zoomScaleSheetLayoutView="115" zoomScalePageLayoutView="0" workbookViewId="0" topLeftCell="A1">
      <pane ySplit="3" topLeftCell="A244" activePane="bottomLeft" state="frozen"/>
      <selection pane="topLeft" activeCell="A1" sqref="A1"/>
      <selection pane="bottomLeft" activeCell="F247" sqref="F247"/>
    </sheetView>
  </sheetViews>
  <sheetFormatPr defaultColWidth="8.88671875" defaultRowHeight="13.5"/>
  <cols>
    <col min="1" max="5" width="8.88671875" style="3" customWidth="1"/>
    <col min="6" max="6" width="27.88671875" style="0" customWidth="1"/>
    <col min="7" max="8" width="8.77734375" style="0" customWidth="1"/>
    <col min="9" max="9" width="24.4453125" style="0" customWidth="1"/>
    <col min="10" max="10" width="6.77734375" style="0" customWidth="1"/>
    <col min="11" max="11" width="36.99609375" style="0" hidden="1" customWidth="1"/>
    <col min="12" max="12" width="8.88671875" style="0" customWidth="1"/>
  </cols>
  <sheetData>
    <row r="1" spans="1:10" ht="33" customHeight="1">
      <c r="A1" s="85" t="s">
        <v>11</v>
      </c>
      <c r="B1" s="85"/>
      <c r="C1" s="85"/>
      <c r="D1" s="85"/>
      <c r="E1" s="85"/>
      <c r="F1" s="85"/>
      <c r="G1" s="85"/>
      <c r="H1" s="85"/>
      <c r="I1" s="85"/>
      <c r="J1" s="85"/>
    </row>
    <row r="2" ht="13.5">
      <c r="J2" s="1" t="s">
        <v>6</v>
      </c>
    </row>
    <row r="3" spans="1:11" ht="31.5" customHeight="1">
      <c r="A3" s="5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7</v>
      </c>
      <c r="G3" s="7" t="s">
        <v>9</v>
      </c>
      <c r="H3" s="48" t="s">
        <v>10</v>
      </c>
      <c r="I3" s="6" t="s">
        <v>4</v>
      </c>
      <c r="J3" s="6" t="s">
        <v>5</v>
      </c>
      <c r="K3" s="75" t="s">
        <v>385</v>
      </c>
    </row>
    <row r="4" spans="1:11" ht="31.5" customHeight="1">
      <c r="A4" s="52" t="s">
        <v>657</v>
      </c>
      <c r="B4" s="53"/>
      <c r="C4" s="53"/>
      <c r="D4" s="53"/>
      <c r="E4" s="53"/>
      <c r="F4" s="73" t="s">
        <v>757</v>
      </c>
      <c r="G4" s="54">
        <f>SUM(G5:G248)</f>
        <v>113327537</v>
      </c>
      <c r="H4" s="54">
        <f>SUM(H5:H248)</f>
        <v>66730643</v>
      </c>
      <c r="I4" s="6"/>
      <c r="J4" s="6"/>
      <c r="K4" s="75"/>
    </row>
    <row r="5" spans="1:12" ht="62.25" customHeight="1">
      <c r="A5" s="23" t="s">
        <v>324</v>
      </c>
      <c r="B5" s="23" t="s">
        <v>325</v>
      </c>
      <c r="C5" s="23" t="s">
        <v>326</v>
      </c>
      <c r="D5" s="23" t="s">
        <v>585</v>
      </c>
      <c r="E5" s="20" t="s">
        <v>12</v>
      </c>
      <c r="F5" s="24" t="s">
        <v>501</v>
      </c>
      <c r="G5" s="43">
        <v>2700000</v>
      </c>
      <c r="H5" s="43">
        <v>2629510</v>
      </c>
      <c r="I5" s="24" t="s">
        <v>13</v>
      </c>
      <c r="J5" s="24"/>
      <c r="K5" s="40"/>
      <c r="L5">
        <f>IF(D5=D6,0,1)</f>
        <v>1</v>
      </c>
    </row>
    <row r="6" spans="1:12" ht="41.25" customHeight="1">
      <c r="A6" s="23" t="s">
        <v>324</v>
      </c>
      <c r="B6" s="23" t="s">
        <v>325</v>
      </c>
      <c r="C6" s="23" t="s">
        <v>326</v>
      </c>
      <c r="D6" s="23" t="s">
        <v>586</v>
      </c>
      <c r="E6" s="20" t="s">
        <v>12</v>
      </c>
      <c r="F6" s="24" t="s">
        <v>327</v>
      </c>
      <c r="G6" s="43">
        <v>80000</v>
      </c>
      <c r="H6" s="43">
        <v>80000</v>
      </c>
      <c r="I6" s="24" t="s">
        <v>328</v>
      </c>
      <c r="J6" s="24"/>
      <c r="K6" s="40"/>
      <c r="L6">
        <f aca="true" t="shared" si="0" ref="L6:L69">IF(D6=D7,0,1)</f>
        <v>1</v>
      </c>
    </row>
    <row r="7" spans="1:12" ht="78" customHeight="1">
      <c r="A7" s="23" t="s">
        <v>324</v>
      </c>
      <c r="B7" s="23" t="s">
        <v>325</v>
      </c>
      <c r="C7" s="23" t="s">
        <v>326</v>
      </c>
      <c r="D7" s="23" t="s">
        <v>587</v>
      </c>
      <c r="E7" s="20" t="s">
        <v>12</v>
      </c>
      <c r="F7" s="24" t="s">
        <v>502</v>
      </c>
      <c r="G7" s="43">
        <v>3176560</v>
      </c>
      <c r="H7" s="43">
        <v>3169577</v>
      </c>
      <c r="I7" s="24" t="s">
        <v>328</v>
      </c>
      <c r="J7" s="24"/>
      <c r="K7" s="40"/>
      <c r="L7">
        <f t="shared" si="0"/>
        <v>1</v>
      </c>
    </row>
    <row r="8" spans="1:12" ht="65.25" customHeight="1">
      <c r="A8" s="23" t="s">
        <v>324</v>
      </c>
      <c r="B8" s="23" t="s">
        <v>325</v>
      </c>
      <c r="C8" s="23" t="s">
        <v>326</v>
      </c>
      <c r="D8" s="23" t="s">
        <v>588</v>
      </c>
      <c r="E8" s="20" t="s">
        <v>12</v>
      </c>
      <c r="F8" s="24" t="s">
        <v>503</v>
      </c>
      <c r="G8" s="43">
        <v>1493000</v>
      </c>
      <c r="H8" s="43">
        <v>261953</v>
      </c>
      <c r="I8" s="24" t="s">
        <v>13</v>
      </c>
      <c r="J8" s="24"/>
      <c r="K8" s="40"/>
      <c r="L8">
        <f t="shared" si="0"/>
        <v>1</v>
      </c>
    </row>
    <row r="9" spans="1:12" ht="54" customHeight="1">
      <c r="A9" s="23" t="s">
        <v>324</v>
      </c>
      <c r="B9" s="23" t="s">
        <v>325</v>
      </c>
      <c r="C9" s="23" t="s">
        <v>326</v>
      </c>
      <c r="D9" s="23" t="s">
        <v>589</v>
      </c>
      <c r="E9" s="20" t="s">
        <v>12</v>
      </c>
      <c r="F9" s="24" t="s">
        <v>504</v>
      </c>
      <c r="G9" s="43">
        <v>727000</v>
      </c>
      <c r="H9" s="43">
        <v>725000</v>
      </c>
      <c r="I9" s="24" t="s">
        <v>330</v>
      </c>
      <c r="J9" s="24"/>
      <c r="K9" s="40"/>
      <c r="L9">
        <f t="shared" si="0"/>
        <v>1</v>
      </c>
    </row>
    <row r="10" spans="1:12" ht="53.25" customHeight="1">
      <c r="A10" s="23" t="s">
        <v>324</v>
      </c>
      <c r="B10" s="23" t="s">
        <v>325</v>
      </c>
      <c r="C10" s="23" t="s">
        <v>326</v>
      </c>
      <c r="D10" s="23" t="s">
        <v>590</v>
      </c>
      <c r="E10" s="20" t="s">
        <v>12</v>
      </c>
      <c r="F10" s="24" t="s">
        <v>505</v>
      </c>
      <c r="G10" s="43">
        <v>29000</v>
      </c>
      <c r="H10" s="43">
        <v>21487</v>
      </c>
      <c r="I10" s="25" t="s">
        <v>13</v>
      </c>
      <c r="J10" s="24"/>
      <c r="K10" s="40"/>
      <c r="L10">
        <f t="shared" si="0"/>
        <v>1</v>
      </c>
    </row>
    <row r="11" spans="1:12" ht="54.75" customHeight="1">
      <c r="A11" s="23" t="s">
        <v>324</v>
      </c>
      <c r="B11" s="23" t="s">
        <v>325</v>
      </c>
      <c r="C11" s="23" t="s">
        <v>326</v>
      </c>
      <c r="D11" s="23" t="s">
        <v>591</v>
      </c>
      <c r="E11" s="20" t="s">
        <v>12</v>
      </c>
      <c r="F11" s="24" t="s">
        <v>506</v>
      </c>
      <c r="G11" s="43">
        <v>20000</v>
      </c>
      <c r="H11" s="43">
        <v>20000</v>
      </c>
      <c r="I11" s="24" t="s">
        <v>335</v>
      </c>
      <c r="J11" s="24"/>
      <c r="K11" s="40"/>
      <c r="L11">
        <f t="shared" si="0"/>
        <v>0</v>
      </c>
    </row>
    <row r="12" spans="1:12" ht="55.5" customHeight="1">
      <c r="A12" s="23" t="s">
        <v>324</v>
      </c>
      <c r="B12" s="23" t="s">
        <v>325</v>
      </c>
      <c r="C12" s="23" t="s">
        <v>326</v>
      </c>
      <c r="D12" s="23" t="s">
        <v>591</v>
      </c>
      <c r="E12" s="20" t="s">
        <v>12</v>
      </c>
      <c r="F12" s="24" t="s">
        <v>336</v>
      </c>
      <c r="G12" s="43">
        <v>100000</v>
      </c>
      <c r="H12" s="43">
        <v>94070</v>
      </c>
      <c r="I12" s="24" t="s">
        <v>337</v>
      </c>
      <c r="J12" s="24"/>
      <c r="K12" s="40"/>
      <c r="L12">
        <f t="shared" si="0"/>
        <v>1</v>
      </c>
    </row>
    <row r="13" spans="1:12" ht="53.25" customHeight="1">
      <c r="A13" s="23" t="s">
        <v>324</v>
      </c>
      <c r="B13" s="23" t="s">
        <v>325</v>
      </c>
      <c r="C13" s="23" t="s">
        <v>323</v>
      </c>
      <c r="D13" s="24" t="s">
        <v>329</v>
      </c>
      <c r="E13" s="23" t="s">
        <v>58</v>
      </c>
      <c r="F13" s="24" t="s">
        <v>332</v>
      </c>
      <c r="G13" s="43">
        <v>1210000</v>
      </c>
      <c r="H13" s="43">
        <v>348000</v>
      </c>
      <c r="I13" s="24" t="s">
        <v>331</v>
      </c>
      <c r="J13" s="24"/>
      <c r="K13" s="40"/>
      <c r="L13">
        <f t="shared" si="0"/>
        <v>1</v>
      </c>
    </row>
    <row r="14" spans="1:12" ht="52.5" customHeight="1">
      <c r="A14" s="11" t="s">
        <v>280</v>
      </c>
      <c r="B14" s="11" t="s">
        <v>383</v>
      </c>
      <c r="C14" s="11" t="s">
        <v>559</v>
      </c>
      <c r="D14" s="11" t="s">
        <v>281</v>
      </c>
      <c r="E14" s="12" t="s">
        <v>23</v>
      </c>
      <c r="F14" s="14" t="s">
        <v>482</v>
      </c>
      <c r="G14" s="42">
        <v>2800</v>
      </c>
      <c r="H14" s="43">
        <v>2800</v>
      </c>
      <c r="I14" s="14" t="s">
        <v>282</v>
      </c>
      <c r="J14" s="27"/>
      <c r="K14" s="40"/>
      <c r="L14">
        <f t="shared" si="0"/>
        <v>0</v>
      </c>
    </row>
    <row r="15" spans="1:12" ht="52.5" customHeight="1">
      <c r="A15" s="11" t="s">
        <v>280</v>
      </c>
      <c r="B15" s="11" t="s">
        <v>383</v>
      </c>
      <c r="C15" s="11" t="s">
        <v>559</v>
      </c>
      <c r="D15" s="11" t="s">
        <v>281</v>
      </c>
      <c r="E15" s="12" t="s">
        <v>283</v>
      </c>
      <c r="F15" s="14" t="s">
        <v>482</v>
      </c>
      <c r="G15" s="42">
        <v>17200</v>
      </c>
      <c r="H15" s="43">
        <v>14700</v>
      </c>
      <c r="I15" s="14" t="s">
        <v>282</v>
      </c>
      <c r="J15" s="14"/>
      <c r="K15" s="40"/>
      <c r="L15">
        <f t="shared" si="0"/>
        <v>1</v>
      </c>
    </row>
    <row r="16" spans="1:12" ht="54.75" customHeight="1">
      <c r="A16" s="11" t="s">
        <v>248</v>
      </c>
      <c r="B16" s="56" t="s">
        <v>726</v>
      </c>
      <c r="C16" s="56" t="s">
        <v>727</v>
      </c>
      <c r="D16" s="12" t="s">
        <v>522</v>
      </c>
      <c r="E16" s="20" t="s">
        <v>12</v>
      </c>
      <c r="F16" s="41" t="s">
        <v>733</v>
      </c>
      <c r="G16" s="44">
        <v>1019504</v>
      </c>
      <c r="H16" s="43">
        <v>1011504</v>
      </c>
      <c r="I16" s="41" t="s">
        <v>732</v>
      </c>
      <c r="J16" s="14"/>
      <c r="K16" s="40"/>
      <c r="L16">
        <f t="shared" si="0"/>
        <v>1</v>
      </c>
    </row>
    <row r="17" spans="1:12" ht="55.5" customHeight="1">
      <c r="A17" s="11" t="s">
        <v>144</v>
      </c>
      <c r="B17" s="12" t="s">
        <v>145</v>
      </c>
      <c r="C17" s="12" t="s">
        <v>146</v>
      </c>
      <c r="D17" s="12" t="s">
        <v>147</v>
      </c>
      <c r="E17" s="11" t="s">
        <v>58</v>
      </c>
      <c r="F17" s="14" t="s">
        <v>433</v>
      </c>
      <c r="G17" s="42">
        <v>58904</v>
      </c>
      <c r="H17" s="43">
        <v>26904</v>
      </c>
      <c r="I17" s="19" t="s">
        <v>86</v>
      </c>
      <c r="J17" s="27"/>
      <c r="K17" s="40"/>
      <c r="L17">
        <f t="shared" si="0"/>
        <v>1</v>
      </c>
    </row>
    <row r="18" spans="1:12" ht="44.25" customHeight="1">
      <c r="A18" s="11" t="s">
        <v>144</v>
      </c>
      <c r="B18" s="12" t="s">
        <v>145</v>
      </c>
      <c r="C18" s="12" t="s">
        <v>148</v>
      </c>
      <c r="D18" s="12" t="s">
        <v>149</v>
      </c>
      <c r="E18" s="11" t="s">
        <v>58</v>
      </c>
      <c r="F18" s="14" t="s">
        <v>150</v>
      </c>
      <c r="G18" s="42">
        <v>15000</v>
      </c>
      <c r="H18" s="43">
        <v>15000</v>
      </c>
      <c r="I18" s="19" t="s">
        <v>86</v>
      </c>
      <c r="J18" s="27"/>
      <c r="K18" s="40"/>
      <c r="L18">
        <f t="shared" si="0"/>
        <v>1</v>
      </c>
    </row>
    <row r="19" spans="1:12" ht="57.75" customHeight="1">
      <c r="A19" s="14" t="s">
        <v>310</v>
      </c>
      <c r="B19" s="12" t="s">
        <v>31</v>
      </c>
      <c r="C19" s="12" t="s">
        <v>316</v>
      </c>
      <c r="D19" s="12" t="s">
        <v>583</v>
      </c>
      <c r="E19" s="56" t="s">
        <v>734</v>
      </c>
      <c r="F19" s="41" t="s">
        <v>735</v>
      </c>
      <c r="G19" s="42">
        <v>15000</v>
      </c>
      <c r="H19" s="43">
        <v>15000</v>
      </c>
      <c r="I19" s="14" t="s">
        <v>609</v>
      </c>
      <c r="J19" s="14"/>
      <c r="K19" s="40"/>
      <c r="L19">
        <f t="shared" si="0"/>
        <v>1</v>
      </c>
    </row>
    <row r="20" spans="1:12" ht="54.75" customHeight="1">
      <c r="A20" s="14" t="s">
        <v>310</v>
      </c>
      <c r="B20" s="12" t="s">
        <v>31</v>
      </c>
      <c r="C20" s="12" t="s">
        <v>311</v>
      </c>
      <c r="D20" s="12" t="s">
        <v>312</v>
      </c>
      <c r="E20" s="56" t="s">
        <v>734</v>
      </c>
      <c r="F20" s="82" t="s">
        <v>736</v>
      </c>
      <c r="G20" s="42">
        <v>10000</v>
      </c>
      <c r="H20" s="43">
        <v>10000</v>
      </c>
      <c r="I20" s="14" t="s">
        <v>609</v>
      </c>
      <c r="J20" s="14"/>
      <c r="K20" s="40"/>
      <c r="L20">
        <f t="shared" si="0"/>
        <v>1</v>
      </c>
    </row>
    <row r="21" spans="1:12" ht="41.25" customHeight="1">
      <c r="A21" s="14" t="s">
        <v>310</v>
      </c>
      <c r="B21" s="12" t="s">
        <v>31</v>
      </c>
      <c r="C21" s="12" t="s">
        <v>311</v>
      </c>
      <c r="D21" s="12" t="s">
        <v>313</v>
      </c>
      <c r="E21" s="56" t="s">
        <v>734</v>
      </c>
      <c r="F21" s="14" t="s">
        <v>315</v>
      </c>
      <c r="G21" s="42">
        <v>1047475</v>
      </c>
      <c r="H21" s="43">
        <v>537412</v>
      </c>
      <c r="I21" s="14" t="s">
        <v>13</v>
      </c>
      <c r="J21" s="14"/>
      <c r="K21" s="40"/>
      <c r="L21">
        <f t="shared" si="0"/>
        <v>1</v>
      </c>
    </row>
    <row r="22" spans="1:12" ht="55.5" customHeight="1">
      <c r="A22" s="14" t="s">
        <v>611</v>
      </c>
      <c r="B22" s="12" t="s">
        <v>31</v>
      </c>
      <c r="C22" s="12" t="s">
        <v>316</v>
      </c>
      <c r="D22" s="12" t="s">
        <v>584</v>
      </c>
      <c r="E22" s="12" t="s">
        <v>58</v>
      </c>
      <c r="F22" s="14" t="s">
        <v>499</v>
      </c>
      <c r="G22" s="42">
        <v>98380</v>
      </c>
      <c r="H22" s="43">
        <v>98380</v>
      </c>
      <c r="I22" s="41" t="s">
        <v>737</v>
      </c>
      <c r="J22" s="38"/>
      <c r="K22" s="40"/>
      <c r="L22">
        <f t="shared" si="0"/>
        <v>0</v>
      </c>
    </row>
    <row r="23" spans="1:12" ht="43.5" customHeight="1">
      <c r="A23" s="14" t="s">
        <v>611</v>
      </c>
      <c r="B23" s="12" t="s">
        <v>31</v>
      </c>
      <c r="C23" s="12" t="s">
        <v>316</v>
      </c>
      <c r="D23" s="12" t="s">
        <v>584</v>
      </c>
      <c r="E23" s="12" t="s">
        <v>58</v>
      </c>
      <c r="F23" s="14" t="s">
        <v>314</v>
      </c>
      <c r="G23" s="42">
        <v>20000</v>
      </c>
      <c r="H23" s="43">
        <v>20000</v>
      </c>
      <c r="I23" s="41" t="s">
        <v>737</v>
      </c>
      <c r="J23" s="38"/>
      <c r="K23" s="40"/>
      <c r="L23">
        <f t="shared" si="0"/>
        <v>1</v>
      </c>
    </row>
    <row r="24" spans="1:12" ht="54.75" customHeight="1">
      <c r="A24" s="10" t="s">
        <v>611</v>
      </c>
      <c r="B24" s="9" t="s">
        <v>630</v>
      </c>
      <c r="C24" s="9" t="s">
        <v>631</v>
      </c>
      <c r="D24" s="9" t="s">
        <v>632</v>
      </c>
      <c r="E24" s="9" t="s">
        <v>633</v>
      </c>
      <c r="F24" s="10" t="s">
        <v>635</v>
      </c>
      <c r="G24" s="46">
        <v>1568137</v>
      </c>
      <c r="H24" s="39">
        <v>885442</v>
      </c>
      <c r="I24" s="10" t="s">
        <v>634</v>
      </c>
      <c r="J24" s="10"/>
      <c r="K24" s="40"/>
      <c r="L24">
        <f t="shared" si="0"/>
        <v>1</v>
      </c>
    </row>
    <row r="25" spans="1:12" ht="81" customHeight="1">
      <c r="A25" s="11" t="s">
        <v>200</v>
      </c>
      <c r="B25" s="12" t="s">
        <v>201</v>
      </c>
      <c r="C25" s="12" t="s">
        <v>202</v>
      </c>
      <c r="D25" s="12" t="s">
        <v>203</v>
      </c>
      <c r="E25" s="11" t="s">
        <v>58</v>
      </c>
      <c r="F25" s="14" t="s">
        <v>457</v>
      </c>
      <c r="G25" s="42">
        <v>198476</v>
      </c>
      <c r="H25" s="43">
        <v>198476</v>
      </c>
      <c r="I25" s="41" t="s">
        <v>737</v>
      </c>
      <c r="J25" s="14"/>
      <c r="K25" s="40"/>
      <c r="L25">
        <f t="shared" si="0"/>
        <v>1</v>
      </c>
    </row>
    <row r="26" spans="1:12" ht="70.5" customHeight="1">
      <c r="A26" s="11" t="s">
        <v>200</v>
      </c>
      <c r="B26" s="12" t="s">
        <v>201</v>
      </c>
      <c r="C26" s="12" t="s">
        <v>202</v>
      </c>
      <c r="D26" s="12" t="s">
        <v>204</v>
      </c>
      <c r="E26" s="11" t="s">
        <v>58</v>
      </c>
      <c r="F26" s="41" t="s">
        <v>738</v>
      </c>
      <c r="G26" s="42">
        <v>73199</v>
      </c>
      <c r="H26" s="43">
        <v>73199</v>
      </c>
      <c r="I26" s="14" t="s">
        <v>601</v>
      </c>
      <c r="J26" s="14"/>
      <c r="K26" s="40"/>
      <c r="L26">
        <f t="shared" si="0"/>
        <v>1</v>
      </c>
    </row>
    <row r="27" spans="1:12" ht="59.25" customHeight="1">
      <c r="A27" s="8" t="s">
        <v>227</v>
      </c>
      <c r="B27" s="9" t="s">
        <v>228</v>
      </c>
      <c r="C27" s="9" t="s">
        <v>228</v>
      </c>
      <c r="D27" s="9" t="s">
        <v>229</v>
      </c>
      <c r="E27" s="9" t="s">
        <v>230</v>
      </c>
      <c r="F27" s="10" t="s">
        <v>463</v>
      </c>
      <c r="G27" s="42">
        <v>609000</v>
      </c>
      <c r="H27" s="43">
        <v>609000</v>
      </c>
      <c r="I27" s="10" t="s">
        <v>604</v>
      </c>
      <c r="J27" s="10"/>
      <c r="K27" s="40"/>
      <c r="L27">
        <f t="shared" si="0"/>
        <v>1</v>
      </c>
    </row>
    <row r="28" spans="1:12" ht="56.25" customHeight="1">
      <c r="A28" s="11" t="s">
        <v>223</v>
      </c>
      <c r="B28" s="12" t="s">
        <v>224</v>
      </c>
      <c r="C28" s="12" t="s">
        <v>225</v>
      </c>
      <c r="D28" s="12" t="s">
        <v>226</v>
      </c>
      <c r="E28" s="12" t="s">
        <v>24</v>
      </c>
      <c r="F28" s="14" t="s">
        <v>462</v>
      </c>
      <c r="G28" s="42">
        <v>1660000</v>
      </c>
      <c r="H28" s="43">
        <v>220000</v>
      </c>
      <c r="I28" s="14" t="s">
        <v>386</v>
      </c>
      <c r="J28" s="14"/>
      <c r="K28" s="40"/>
      <c r="L28">
        <f t="shared" si="0"/>
        <v>1</v>
      </c>
    </row>
    <row r="29" spans="1:12" ht="54.75" customHeight="1">
      <c r="A29" s="25" t="s">
        <v>338</v>
      </c>
      <c r="B29" s="20" t="s">
        <v>343</v>
      </c>
      <c r="C29" s="20" t="s">
        <v>592</v>
      </c>
      <c r="D29" s="20" t="s">
        <v>347</v>
      </c>
      <c r="E29" s="20" t="s">
        <v>56</v>
      </c>
      <c r="F29" s="24" t="s">
        <v>348</v>
      </c>
      <c r="G29" s="43">
        <v>60000</v>
      </c>
      <c r="H29" s="43">
        <v>60000</v>
      </c>
      <c r="I29" s="24" t="s">
        <v>349</v>
      </c>
      <c r="J29" s="24"/>
      <c r="K29" s="40"/>
      <c r="L29">
        <f t="shared" si="0"/>
        <v>1</v>
      </c>
    </row>
    <row r="30" spans="1:12" ht="45.75" customHeight="1">
      <c r="A30" s="25" t="s">
        <v>338</v>
      </c>
      <c r="B30" s="20" t="s">
        <v>344</v>
      </c>
      <c r="C30" s="20" t="s">
        <v>345</v>
      </c>
      <c r="D30" s="20" t="s">
        <v>346</v>
      </c>
      <c r="E30" s="20" t="s">
        <v>56</v>
      </c>
      <c r="F30" s="24" t="s">
        <v>350</v>
      </c>
      <c r="G30" s="43">
        <v>500000</v>
      </c>
      <c r="H30" s="43">
        <v>500000</v>
      </c>
      <c r="I30" s="24" t="s">
        <v>13</v>
      </c>
      <c r="J30" s="24"/>
      <c r="K30" s="40"/>
      <c r="L30">
        <f t="shared" si="0"/>
        <v>1</v>
      </c>
    </row>
    <row r="31" spans="1:12" ht="55.5" customHeight="1">
      <c r="A31" s="25" t="s">
        <v>338</v>
      </c>
      <c r="B31" s="20" t="s">
        <v>344</v>
      </c>
      <c r="C31" s="20" t="s">
        <v>345</v>
      </c>
      <c r="D31" s="25" t="s">
        <v>339</v>
      </c>
      <c r="E31" s="25" t="s">
        <v>12</v>
      </c>
      <c r="F31" s="55" t="s">
        <v>739</v>
      </c>
      <c r="G31" s="43">
        <v>976000</v>
      </c>
      <c r="H31" s="43">
        <v>467060</v>
      </c>
      <c r="I31" s="24" t="s">
        <v>596</v>
      </c>
      <c r="J31" s="24"/>
      <c r="K31" s="40"/>
      <c r="L31">
        <f t="shared" si="0"/>
        <v>0</v>
      </c>
    </row>
    <row r="32" spans="1:12" ht="52.5" customHeight="1">
      <c r="A32" s="25" t="s">
        <v>338</v>
      </c>
      <c r="B32" s="20" t="s">
        <v>344</v>
      </c>
      <c r="C32" s="20" t="s">
        <v>345</v>
      </c>
      <c r="D32" s="25" t="s">
        <v>339</v>
      </c>
      <c r="E32" s="25" t="s">
        <v>610</v>
      </c>
      <c r="F32" s="55" t="s">
        <v>781</v>
      </c>
      <c r="G32" s="43">
        <v>100000</v>
      </c>
      <c r="H32" s="43">
        <v>82739</v>
      </c>
      <c r="I32" s="24" t="s">
        <v>596</v>
      </c>
      <c r="J32" s="24"/>
      <c r="K32" s="40"/>
      <c r="L32">
        <f t="shared" si="0"/>
        <v>1</v>
      </c>
    </row>
    <row r="33" spans="1:12" ht="43.5" customHeight="1">
      <c r="A33" s="25" t="s">
        <v>338</v>
      </c>
      <c r="B33" s="20" t="s">
        <v>344</v>
      </c>
      <c r="C33" s="20" t="s">
        <v>345</v>
      </c>
      <c r="D33" s="25" t="s">
        <v>340</v>
      </c>
      <c r="E33" s="25" t="s">
        <v>12</v>
      </c>
      <c r="F33" s="55" t="s">
        <v>740</v>
      </c>
      <c r="G33" s="43">
        <v>476400</v>
      </c>
      <c r="H33" s="43">
        <v>476400</v>
      </c>
      <c r="I33" s="24" t="s">
        <v>596</v>
      </c>
      <c r="J33" s="24"/>
      <c r="K33" s="40"/>
      <c r="L33">
        <f t="shared" si="0"/>
        <v>1</v>
      </c>
    </row>
    <row r="34" spans="1:12" ht="53.25" customHeight="1">
      <c r="A34" s="25" t="s">
        <v>338</v>
      </c>
      <c r="B34" s="20" t="s">
        <v>344</v>
      </c>
      <c r="C34" s="20" t="s">
        <v>345</v>
      </c>
      <c r="D34" s="11" t="s">
        <v>341</v>
      </c>
      <c r="E34" s="11" t="s">
        <v>12</v>
      </c>
      <c r="F34" s="14" t="s">
        <v>355</v>
      </c>
      <c r="G34" s="42">
        <v>50000</v>
      </c>
      <c r="H34" s="43">
        <v>50000</v>
      </c>
      <c r="I34" s="14" t="s">
        <v>596</v>
      </c>
      <c r="J34" s="24"/>
      <c r="K34" s="40"/>
      <c r="L34">
        <f t="shared" si="0"/>
        <v>1</v>
      </c>
    </row>
    <row r="35" spans="1:12" ht="67.5" customHeight="1">
      <c r="A35" s="25" t="s">
        <v>338</v>
      </c>
      <c r="B35" s="20" t="s">
        <v>344</v>
      </c>
      <c r="C35" s="20" t="s">
        <v>345</v>
      </c>
      <c r="D35" s="20" t="s">
        <v>339</v>
      </c>
      <c r="E35" s="20" t="s">
        <v>342</v>
      </c>
      <c r="F35" s="55" t="s">
        <v>741</v>
      </c>
      <c r="G35" s="43">
        <v>72000</v>
      </c>
      <c r="H35" s="43">
        <v>72000</v>
      </c>
      <c r="I35" s="24" t="s">
        <v>356</v>
      </c>
      <c r="J35" s="24"/>
      <c r="K35" s="40"/>
      <c r="L35">
        <f t="shared" si="0"/>
        <v>1</v>
      </c>
    </row>
    <row r="36" spans="1:12" ht="69" customHeight="1">
      <c r="A36" s="25" t="s">
        <v>338</v>
      </c>
      <c r="B36" s="20" t="s">
        <v>593</v>
      </c>
      <c r="C36" s="20" t="s">
        <v>391</v>
      </c>
      <c r="D36" s="20" t="s">
        <v>353</v>
      </c>
      <c r="E36" s="20" t="s">
        <v>12</v>
      </c>
      <c r="F36" s="24" t="s">
        <v>507</v>
      </c>
      <c r="G36" s="43">
        <v>445000</v>
      </c>
      <c r="H36" s="43">
        <v>155628</v>
      </c>
      <c r="I36" s="24" t="s">
        <v>13</v>
      </c>
      <c r="J36" s="24"/>
      <c r="K36" s="40"/>
      <c r="L36">
        <f t="shared" si="0"/>
        <v>1</v>
      </c>
    </row>
    <row r="37" spans="1:12" ht="45.75" customHeight="1">
      <c r="A37" s="25" t="s">
        <v>338</v>
      </c>
      <c r="B37" s="20" t="s">
        <v>593</v>
      </c>
      <c r="C37" s="68" t="s">
        <v>742</v>
      </c>
      <c r="D37" s="68" t="s">
        <v>743</v>
      </c>
      <c r="E37" s="20" t="s">
        <v>12</v>
      </c>
      <c r="F37" s="24" t="s">
        <v>351</v>
      </c>
      <c r="G37" s="43">
        <v>600000</v>
      </c>
      <c r="H37" s="43">
        <v>600000</v>
      </c>
      <c r="I37" s="24" t="s">
        <v>13</v>
      </c>
      <c r="J37" s="24"/>
      <c r="K37" s="40"/>
      <c r="L37">
        <f t="shared" si="0"/>
        <v>1</v>
      </c>
    </row>
    <row r="38" spans="1:12" ht="58.5" customHeight="1">
      <c r="A38" s="25" t="s">
        <v>338</v>
      </c>
      <c r="B38" s="20" t="s">
        <v>593</v>
      </c>
      <c r="C38" s="20" t="s">
        <v>594</v>
      </c>
      <c r="D38" s="20" t="s">
        <v>354</v>
      </c>
      <c r="E38" s="20" t="s">
        <v>23</v>
      </c>
      <c r="F38" s="24" t="s">
        <v>508</v>
      </c>
      <c r="G38" s="43">
        <v>330</v>
      </c>
      <c r="H38" s="43">
        <v>330</v>
      </c>
      <c r="I38" s="24" t="s">
        <v>352</v>
      </c>
      <c r="J38" s="24"/>
      <c r="K38" s="40"/>
      <c r="L38">
        <f t="shared" si="0"/>
        <v>0</v>
      </c>
    </row>
    <row r="39" spans="1:12" ht="70.5" customHeight="1">
      <c r="A39" s="25" t="s">
        <v>338</v>
      </c>
      <c r="B39" s="20" t="s">
        <v>593</v>
      </c>
      <c r="C39" s="20" t="s">
        <v>594</v>
      </c>
      <c r="D39" s="20" t="s">
        <v>354</v>
      </c>
      <c r="E39" s="20" t="s">
        <v>12</v>
      </c>
      <c r="F39" s="55" t="s">
        <v>744</v>
      </c>
      <c r="G39" s="43">
        <v>900000</v>
      </c>
      <c r="H39" s="43">
        <v>893080</v>
      </c>
      <c r="I39" s="24" t="s">
        <v>13</v>
      </c>
      <c r="J39" s="24"/>
      <c r="K39" s="40"/>
      <c r="L39">
        <f t="shared" si="0"/>
        <v>1</v>
      </c>
    </row>
    <row r="40" spans="1:12" ht="58.5" customHeight="1">
      <c r="A40" s="11" t="s">
        <v>59</v>
      </c>
      <c r="B40" s="12" t="s">
        <v>60</v>
      </c>
      <c r="C40" s="12" t="s">
        <v>61</v>
      </c>
      <c r="D40" s="12" t="s">
        <v>62</v>
      </c>
      <c r="E40" s="12" t="s">
        <v>12</v>
      </c>
      <c r="F40" s="41" t="s">
        <v>745</v>
      </c>
      <c r="G40" s="42">
        <v>253877</v>
      </c>
      <c r="H40" s="43">
        <v>243415</v>
      </c>
      <c r="I40" s="17" t="s">
        <v>63</v>
      </c>
      <c r="J40" s="14"/>
      <c r="K40" s="40"/>
      <c r="L40">
        <f t="shared" si="0"/>
        <v>1</v>
      </c>
    </row>
    <row r="41" spans="1:12" ht="56.25" customHeight="1">
      <c r="A41" s="11" t="s">
        <v>59</v>
      </c>
      <c r="B41" s="12" t="s">
        <v>60</v>
      </c>
      <c r="C41" s="12" t="s">
        <v>61</v>
      </c>
      <c r="D41" s="12" t="s">
        <v>64</v>
      </c>
      <c r="E41" s="12" t="s">
        <v>12</v>
      </c>
      <c r="F41" s="41" t="s">
        <v>746</v>
      </c>
      <c r="G41" s="42">
        <v>6510</v>
      </c>
      <c r="H41" s="43">
        <v>6510</v>
      </c>
      <c r="I41" s="17" t="s">
        <v>596</v>
      </c>
      <c r="J41" s="14"/>
      <c r="K41" s="40"/>
      <c r="L41">
        <f t="shared" si="0"/>
        <v>1</v>
      </c>
    </row>
    <row r="42" spans="1:12" ht="69.75" customHeight="1">
      <c r="A42" s="11" t="s">
        <v>59</v>
      </c>
      <c r="B42" s="12" t="s">
        <v>60</v>
      </c>
      <c r="C42" s="12" t="s">
        <v>65</v>
      </c>
      <c r="D42" s="12" t="s">
        <v>66</v>
      </c>
      <c r="E42" s="12" t="s">
        <v>12</v>
      </c>
      <c r="F42" s="14" t="s">
        <v>397</v>
      </c>
      <c r="G42" s="42">
        <v>180000</v>
      </c>
      <c r="H42" s="43">
        <v>180000</v>
      </c>
      <c r="I42" s="17" t="s">
        <v>13</v>
      </c>
      <c r="J42" s="14"/>
      <c r="K42" s="40"/>
      <c r="L42">
        <f t="shared" si="0"/>
        <v>0</v>
      </c>
    </row>
    <row r="43" spans="1:12" ht="45.75" customHeight="1">
      <c r="A43" s="11" t="s">
        <v>59</v>
      </c>
      <c r="B43" s="12" t="s">
        <v>60</v>
      </c>
      <c r="C43" s="12" t="s">
        <v>65</v>
      </c>
      <c r="D43" s="12" t="s">
        <v>66</v>
      </c>
      <c r="E43" s="12" t="s">
        <v>12</v>
      </c>
      <c r="F43" s="14" t="s">
        <v>67</v>
      </c>
      <c r="G43" s="42">
        <v>92000</v>
      </c>
      <c r="H43" s="43">
        <v>92000</v>
      </c>
      <c r="I43" s="17" t="s">
        <v>13</v>
      </c>
      <c r="J43" s="14"/>
      <c r="K43" s="40"/>
      <c r="L43">
        <f t="shared" si="0"/>
        <v>0</v>
      </c>
    </row>
    <row r="44" spans="1:12" ht="45.75" customHeight="1">
      <c r="A44" s="11" t="s">
        <v>59</v>
      </c>
      <c r="B44" s="12" t="s">
        <v>60</v>
      </c>
      <c r="C44" s="12" t="s">
        <v>65</v>
      </c>
      <c r="D44" s="12" t="s">
        <v>66</v>
      </c>
      <c r="E44" s="12" t="s">
        <v>12</v>
      </c>
      <c r="F44" s="14" t="s">
        <v>68</v>
      </c>
      <c r="G44" s="42">
        <v>67000</v>
      </c>
      <c r="H44" s="43">
        <v>67000</v>
      </c>
      <c r="I44" s="17" t="s">
        <v>13</v>
      </c>
      <c r="J44" s="14"/>
      <c r="K44" s="40"/>
      <c r="L44">
        <f t="shared" si="0"/>
        <v>1</v>
      </c>
    </row>
    <row r="45" spans="1:12" ht="69" customHeight="1">
      <c r="A45" s="74" t="s">
        <v>264</v>
      </c>
      <c r="B45" s="12" t="s">
        <v>533</v>
      </c>
      <c r="C45" s="12" t="s">
        <v>541</v>
      </c>
      <c r="D45" s="12" t="s">
        <v>540</v>
      </c>
      <c r="E45" s="12" t="s">
        <v>12</v>
      </c>
      <c r="F45" s="14" t="s">
        <v>479</v>
      </c>
      <c r="G45" s="42">
        <v>2764000</v>
      </c>
      <c r="H45" s="43">
        <v>1026932</v>
      </c>
      <c r="I45" s="14" t="s">
        <v>13</v>
      </c>
      <c r="J45" s="14"/>
      <c r="K45" s="40"/>
      <c r="L45">
        <f t="shared" si="0"/>
        <v>1</v>
      </c>
    </row>
    <row r="46" spans="1:12" ht="67.5" customHeight="1">
      <c r="A46" s="41" t="s">
        <v>264</v>
      </c>
      <c r="B46" s="61" t="s">
        <v>675</v>
      </c>
      <c r="C46" s="61" t="s">
        <v>672</v>
      </c>
      <c r="D46" s="61" t="s">
        <v>673</v>
      </c>
      <c r="E46" s="61" t="s">
        <v>674</v>
      </c>
      <c r="F46" s="60" t="s">
        <v>676</v>
      </c>
      <c r="G46" s="62">
        <v>100000</v>
      </c>
      <c r="H46" s="62">
        <v>70000</v>
      </c>
      <c r="I46" s="14" t="s">
        <v>13</v>
      </c>
      <c r="J46" s="14"/>
      <c r="K46" s="40"/>
      <c r="L46">
        <f t="shared" si="0"/>
        <v>1</v>
      </c>
    </row>
    <row r="47" spans="1:12" ht="57" customHeight="1">
      <c r="A47" s="8" t="s">
        <v>531</v>
      </c>
      <c r="B47" s="9" t="s">
        <v>530</v>
      </c>
      <c r="C47" s="9" t="s">
        <v>534</v>
      </c>
      <c r="D47" s="9" t="s">
        <v>537</v>
      </c>
      <c r="E47" s="9" t="s">
        <v>12</v>
      </c>
      <c r="F47" s="10" t="s">
        <v>263</v>
      </c>
      <c r="G47" s="42">
        <v>1251336</v>
      </c>
      <c r="H47" s="43">
        <v>1226243</v>
      </c>
      <c r="I47" s="8" t="s">
        <v>13</v>
      </c>
      <c r="J47" s="14"/>
      <c r="K47" s="40"/>
      <c r="L47">
        <f t="shared" si="0"/>
        <v>1</v>
      </c>
    </row>
    <row r="48" spans="1:12" ht="69" customHeight="1">
      <c r="A48" s="8" t="s">
        <v>531</v>
      </c>
      <c r="B48" s="9" t="s">
        <v>530</v>
      </c>
      <c r="C48" s="9" t="s">
        <v>534</v>
      </c>
      <c r="D48" s="9" t="s">
        <v>538</v>
      </c>
      <c r="E48" s="9" t="s">
        <v>12</v>
      </c>
      <c r="F48" s="10" t="s">
        <v>747</v>
      </c>
      <c r="G48" s="42">
        <v>200000</v>
      </c>
      <c r="H48" s="43">
        <v>161958</v>
      </c>
      <c r="I48" s="8" t="s">
        <v>13</v>
      </c>
      <c r="J48" s="14"/>
      <c r="K48" s="40"/>
      <c r="L48">
        <f t="shared" si="0"/>
        <v>1</v>
      </c>
    </row>
    <row r="49" spans="1:12" ht="66.75" customHeight="1">
      <c r="A49" s="8" t="s">
        <v>531</v>
      </c>
      <c r="B49" s="9" t="s">
        <v>530</v>
      </c>
      <c r="C49" s="9" t="s">
        <v>535</v>
      </c>
      <c r="D49" s="12" t="s">
        <v>536</v>
      </c>
      <c r="E49" s="9" t="s">
        <v>12</v>
      </c>
      <c r="F49" s="10" t="s">
        <v>478</v>
      </c>
      <c r="G49" s="42">
        <v>337610</v>
      </c>
      <c r="H49" s="43">
        <v>42944</v>
      </c>
      <c r="I49" s="8" t="s">
        <v>13</v>
      </c>
      <c r="J49" s="14"/>
      <c r="K49" s="40"/>
      <c r="L49">
        <f t="shared" si="0"/>
        <v>1</v>
      </c>
    </row>
    <row r="50" spans="1:12" ht="54.75" customHeight="1">
      <c r="A50" s="8" t="s">
        <v>531</v>
      </c>
      <c r="B50" s="9" t="s">
        <v>530</v>
      </c>
      <c r="C50" s="9" t="s">
        <v>534</v>
      </c>
      <c r="D50" s="12" t="s">
        <v>539</v>
      </c>
      <c r="E50" s="9" t="s">
        <v>12</v>
      </c>
      <c r="F50" s="10" t="s">
        <v>748</v>
      </c>
      <c r="G50" s="42">
        <v>1300000</v>
      </c>
      <c r="H50" s="43">
        <v>1300000</v>
      </c>
      <c r="I50" s="8" t="s">
        <v>13</v>
      </c>
      <c r="J50" s="14"/>
      <c r="K50" s="40"/>
      <c r="L50">
        <f t="shared" si="0"/>
        <v>1</v>
      </c>
    </row>
    <row r="51" spans="1:12" ht="59.25" customHeight="1">
      <c r="A51" s="8" t="s">
        <v>75</v>
      </c>
      <c r="B51" s="18" t="s">
        <v>387</v>
      </c>
      <c r="C51" s="18" t="s">
        <v>388</v>
      </c>
      <c r="D51" s="18" t="s">
        <v>389</v>
      </c>
      <c r="E51" s="11" t="s">
        <v>58</v>
      </c>
      <c r="F51" s="19" t="s">
        <v>708</v>
      </c>
      <c r="G51" s="43">
        <v>210000</v>
      </c>
      <c r="H51" s="43">
        <v>210000</v>
      </c>
      <c r="I51" s="19" t="s">
        <v>597</v>
      </c>
      <c r="J51" s="19"/>
      <c r="K51" s="40"/>
      <c r="L51">
        <f t="shared" si="0"/>
        <v>1</v>
      </c>
    </row>
    <row r="52" spans="1:12" ht="69.75" customHeight="1">
      <c r="A52" s="8" t="s">
        <v>75</v>
      </c>
      <c r="B52" s="18" t="s">
        <v>387</v>
      </c>
      <c r="C52" s="18" t="s">
        <v>76</v>
      </c>
      <c r="D52" s="18" t="s">
        <v>77</v>
      </c>
      <c r="E52" s="18" t="s">
        <v>24</v>
      </c>
      <c r="F52" s="19" t="s">
        <v>749</v>
      </c>
      <c r="G52" s="43">
        <v>120000</v>
      </c>
      <c r="H52" s="43">
        <v>120000</v>
      </c>
      <c r="I52" s="19" t="s">
        <v>78</v>
      </c>
      <c r="J52" s="19"/>
      <c r="K52" s="40"/>
      <c r="L52">
        <f t="shared" si="0"/>
        <v>1</v>
      </c>
    </row>
    <row r="53" spans="1:12" ht="51.75" customHeight="1">
      <c r="A53" s="8" t="s">
        <v>14</v>
      </c>
      <c r="B53" s="18" t="s">
        <v>79</v>
      </c>
      <c r="C53" s="18" t="s">
        <v>80</v>
      </c>
      <c r="D53" s="18" t="s">
        <v>81</v>
      </c>
      <c r="E53" s="18" t="s">
        <v>82</v>
      </c>
      <c r="F53" s="19" t="s">
        <v>83</v>
      </c>
      <c r="G53" s="43">
        <v>500000</v>
      </c>
      <c r="H53" s="43">
        <v>500000</v>
      </c>
      <c r="I53" s="19" t="s">
        <v>84</v>
      </c>
      <c r="J53" s="19"/>
      <c r="K53" s="40"/>
      <c r="L53">
        <f t="shared" si="0"/>
        <v>1</v>
      </c>
    </row>
    <row r="54" spans="1:12" ht="49.5" customHeight="1">
      <c r="A54" s="47" t="s">
        <v>14</v>
      </c>
      <c r="B54" s="68" t="s">
        <v>79</v>
      </c>
      <c r="C54" s="68" t="s">
        <v>80</v>
      </c>
      <c r="D54" s="68" t="s">
        <v>85</v>
      </c>
      <c r="E54" s="56" t="s">
        <v>12</v>
      </c>
      <c r="F54" s="55" t="s">
        <v>400</v>
      </c>
      <c r="G54" s="70">
        <v>735000</v>
      </c>
      <c r="H54" s="70">
        <v>735000</v>
      </c>
      <c r="I54" s="55" t="s">
        <v>90</v>
      </c>
      <c r="J54" s="55"/>
      <c r="K54" s="40"/>
      <c r="L54">
        <f t="shared" si="0"/>
        <v>1</v>
      </c>
    </row>
    <row r="55" spans="1:12" ht="57" customHeight="1">
      <c r="A55" s="8" t="s">
        <v>14</v>
      </c>
      <c r="B55" s="18" t="s">
        <v>79</v>
      </c>
      <c r="C55" s="18" t="s">
        <v>80</v>
      </c>
      <c r="D55" s="18" t="s">
        <v>87</v>
      </c>
      <c r="E55" s="12" t="s">
        <v>12</v>
      </c>
      <c r="F55" s="19" t="s">
        <v>782</v>
      </c>
      <c r="G55" s="43">
        <v>1500000</v>
      </c>
      <c r="H55" s="43">
        <v>1498600</v>
      </c>
      <c r="I55" s="19" t="s">
        <v>88</v>
      </c>
      <c r="J55" s="19"/>
      <c r="K55" s="40"/>
      <c r="L55">
        <f t="shared" si="0"/>
        <v>1</v>
      </c>
    </row>
    <row r="56" spans="1:12" ht="65.25" customHeight="1">
      <c r="A56" s="8" t="s">
        <v>14</v>
      </c>
      <c r="B56" s="18" t="s">
        <v>79</v>
      </c>
      <c r="C56" s="18" t="s">
        <v>80</v>
      </c>
      <c r="D56" s="18" t="s">
        <v>89</v>
      </c>
      <c r="E56" s="12" t="s">
        <v>12</v>
      </c>
      <c r="F56" s="19" t="s">
        <v>402</v>
      </c>
      <c r="G56" s="43">
        <v>255000</v>
      </c>
      <c r="H56" s="43">
        <v>255000</v>
      </c>
      <c r="I56" s="19" t="s">
        <v>13</v>
      </c>
      <c r="J56" s="19"/>
      <c r="K56" s="40"/>
      <c r="L56">
        <f t="shared" si="0"/>
        <v>0</v>
      </c>
    </row>
    <row r="57" spans="1:12" ht="55.5" customHeight="1">
      <c r="A57" s="8" t="s">
        <v>14</v>
      </c>
      <c r="B57" s="18" t="s">
        <v>79</v>
      </c>
      <c r="C57" s="18" t="s">
        <v>80</v>
      </c>
      <c r="D57" s="18" t="s">
        <v>89</v>
      </c>
      <c r="E57" s="12" t="s">
        <v>12</v>
      </c>
      <c r="F57" s="19" t="s">
        <v>401</v>
      </c>
      <c r="G57" s="43">
        <v>30000</v>
      </c>
      <c r="H57" s="43">
        <v>30000</v>
      </c>
      <c r="I57" s="19" t="s">
        <v>90</v>
      </c>
      <c r="J57" s="19"/>
      <c r="K57" s="40"/>
      <c r="L57">
        <f t="shared" si="0"/>
        <v>1</v>
      </c>
    </row>
    <row r="58" spans="1:12" ht="54" customHeight="1">
      <c r="A58" s="8" t="s">
        <v>14</v>
      </c>
      <c r="B58" s="18" t="s">
        <v>79</v>
      </c>
      <c r="C58" s="18" t="s">
        <v>80</v>
      </c>
      <c r="D58" s="18" t="s">
        <v>91</v>
      </c>
      <c r="E58" s="12" t="s">
        <v>12</v>
      </c>
      <c r="F58" s="19" t="s">
        <v>403</v>
      </c>
      <c r="G58" s="43">
        <v>400000</v>
      </c>
      <c r="H58" s="43">
        <f>G58</f>
        <v>400000</v>
      </c>
      <c r="I58" s="19" t="s">
        <v>92</v>
      </c>
      <c r="J58" s="19"/>
      <c r="K58" s="40"/>
      <c r="L58">
        <f t="shared" si="0"/>
        <v>0</v>
      </c>
    </row>
    <row r="59" spans="1:12" ht="55.5" customHeight="1">
      <c r="A59" s="8" t="s">
        <v>14</v>
      </c>
      <c r="B59" s="18" t="s">
        <v>79</v>
      </c>
      <c r="C59" s="18" t="s">
        <v>80</v>
      </c>
      <c r="D59" s="18" t="s">
        <v>91</v>
      </c>
      <c r="E59" s="12" t="s">
        <v>12</v>
      </c>
      <c r="F59" s="19" t="s">
        <v>404</v>
      </c>
      <c r="G59" s="43">
        <v>70000</v>
      </c>
      <c r="H59" s="43">
        <v>70000</v>
      </c>
      <c r="I59" s="19" t="s">
        <v>373</v>
      </c>
      <c r="J59" s="19"/>
      <c r="K59" s="40"/>
      <c r="L59">
        <f t="shared" si="0"/>
        <v>0</v>
      </c>
    </row>
    <row r="60" spans="1:12" ht="57.75" customHeight="1">
      <c r="A60" s="8" t="s">
        <v>14</v>
      </c>
      <c r="B60" s="18" t="s">
        <v>79</v>
      </c>
      <c r="C60" s="18" t="s">
        <v>80</v>
      </c>
      <c r="D60" s="18" t="s">
        <v>91</v>
      </c>
      <c r="E60" s="12" t="s">
        <v>12</v>
      </c>
      <c r="F60" s="19" t="s">
        <v>405</v>
      </c>
      <c r="G60" s="43">
        <v>82000</v>
      </c>
      <c r="H60" s="43">
        <v>82000</v>
      </c>
      <c r="I60" s="19" t="s">
        <v>13</v>
      </c>
      <c r="J60" s="19"/>
      <c r="K60" s="40"/>
      <c r="L60">
        <f t="shared" si="0"/>
        <v>0</v>
      </c>
    </row>
    <row r="61" spans="1:12" ht="58.5" customHeight="1">
      <c r="A61" s="8" t="s">
        <v>14</v>
      </c>
      <c r="B61" s="18" t="s">
        <v>79</v>
      </c>
      <c r="C61" s="18" t="s">
        <v>80</v>
      </c>
      <c r="D61" s="18" t="s">
        <v>91</v>
      </c>
      <c r="E61" s="12" t="s">
        <v>12</v>
      </c>
      <c r="F61" s="19" t="s">
        <v>406</v>
      </c>
      <c r="G61" s="43">
        <v>80000</v>
      </c>
      <c r="H61" s="43">
        <v>80000</v>
      </c>
      <c r="I61" s="19" t="s">
        <v>13</v>
      </c>
      <c r="J61" s="19"/>
      <c r="K61" s="40"/>
      <c r="L61">
        <f t="shared" si="0"/>
        <v>0</v>
      </c>
    </row>
    <row r="62" spans="1:12" ht="58.5" customHeight="1">
      <c r="A62" s="8" t="s">
        <v>14</v>
      </c>
      <c r="B62" s="18" t="s">
        <v>79</v>
      </c>
      <c r="C62" s="18" t="s">
        <v>80</v>
      </c>
      <c r="D62" s="18" t="s">
        <v>91</v>
      </c>
      <c r="E62" s="12" t="s">
        <v>12</v>
      </c>
      <c r="F62" s="19" t="s">
        <v>407</v>
      </c>
      <c r="G62" s="43">
        <v>70000</v>
      </c>
      <c r="H62" s="43">
        <v>70000</v>
      </c>
      <c r="I62" s="19" t="s">
        <v>93</v>
      </c>
      <c r="J62" s="19"/>
      <c r="K62" s="40"/>
      <c r="L62">
        <f t="shared" si="0"/>
        <v>1</v>
      </c>
    </row>
    <row r="63" spans="1:12" ht="57" customHeight="1">
      <c r="A63" s="47" t="s">
        <v>14</v>
      </c>
      <c r="B63" s="68" t="s">
        <v>720</v>
      </c>
      <c r="C63" s="68" t="s">
        <v>721</v>
      </c>
      <c r="D63" s="68" t="s">
        <v>723</v>
      </c>
      <c r="E63" s="56" t="s">
        <v>724</v>
      </c>
      <c r="F63" s="55" t="s">
        <v>725</v>
      </c>
      <c r="G63" s="66">
        <v>1444286</v>
      </c>
      <c r="H63" s="66">
        <v>397257</v>
      </c>
      <c r="I63" s="55" t="s">
        <v>722</v>
      </c>
      <c r="J63" s="19"/>
      <c r="K63" s="40"/>
      <c r="L63">
        <f t="shared" si="0"/>
        <v>1</v>
      </c>
    </row>
    <row r="64" spans="1:12" ht="57.75" customHeight="1">
      <c r="A64" s="8" t="s">
        <v>75</v>
      </c>
      <c r="B64" s="18" t="s">
        <v>79</v>
      </c>
      <c r="C64" s="18" t="s">
        <v>80</v>
      </c>
      <c r="D64" s="18" t="s">
        <v>94</v>
      </c>
      <c r="E64" s="12" t="s">
        <v>12</v>
      </c>
      <c r="F64" s="19" t="s">
        <v>408</v>
      </c>
      <c r="G64" s="43">
        <v>2500000</v>
      </c>
      <c r="H64" s="43">
        <v>2454582</v>
      </c>
      <c r="I64" s="19" t="s">
        <v>13</v>
      </c>
      <c r="J64" s="19"/>
      <c r="K64" s="40"/>
      <c r="L64">
        <f t="shared" si="0"/>
        <v>0</v>
      </c>
    </row>
    <row r="65" spans="1:12" ht="55.5" customHeight="1">
      <c r="A65" s="8" t="s">
        <v>75</v>
      </c>
      <c r="B65" s="18" t="s">
        <v>79</v>
      </c>
      <c r="C65" s="18" t="s">
        <v>80</v>
      </c>
      <c r="D65" s="18" t="s">
        <v>94</v>
      </c>
      <c r="E65" s="12" t="s">
        <v>12</v>
      </c>
      <c r="F65" s="19" t="s">
        <v>409</v>
      </c>
      <c r="G65" s="43">
        <v>2500000</v>
      </c>
      <c r="H65" s="43">
        <v>2477526</v>
      </c>
      <c r="I65" s="19" t="s">
        <v>13</v>
      </c>
      <c r="J65" s="19"/>
      <c r="K65" s="40"/>
      <c r="L65">
        <f t="shared" si="0"/>
        <v>1</v>
      </c>
    </row>
    <row r="66" spans="1:12" ht="59.25" customHeight="1">
      <c r="A66" s="8" t="s">
        <v>14</v>
      </c>
      <c r="B66" s="18" t="s">
        <v>79</v>
      </c>
      <c r="C66" s="18" t="s">
        <v>80</v>
      </c>
      <c r="D66" s="18" t="s">
        <v>95</v>
      </c>
      <c r="E66" s="12" t="s">
        <v>12</v>
      </c>
      <c r="F66" s="19" t="s">
        <v>410</v>
      </c>
      <c r="G66" s="43">
        <v>330000</v>
      </c>
      <c r="H66" s="43">
        <v>260734</v>
      </c>
      <c r="I66" s="19" t="s">
        <v>13</v>
      </c>
      <c r="J66" s="19"/>
      <c r="K66" s="40"/>
      <c r="L66">
        <f t="shared" si="0"/>
        <v>1</v>
      </c>
    </row>
    <row r="67" spans="1:12" ht="55.5" customHeight="1">
      <c r="A67" s="8" t="s">
        <v>14</v>
      </c>
      <c r="B67" s="18" t="s">
        <v>79</v>
      </c>
      <c r="C67" s="18" t="s">
        <v>80</v>
      </c>
      <c r="D67" s="18" t="s">
        <v>96</v>
      </c>
      <c r="E67" s="12" t="s">
        <v>12</v>
      </c>
      <c r="F67" s="19" t="s">
        <v>411</v>
      </c>
      <c r="G67" s="43">
        <v>63000</v>
      </c>
      <c r="H67" s="43">
        <v>56350</v>
      </c>
      <c r="I67" s="19" t="s">
        <v>13</v>
      </c>
      <c r="J67" s="19"/>
      <c r="K67" s="40"/>
      <c r="L67">
        <f t="shared" si="0"/>
        <v>0</v>
      </c>
    </row>
    <row r="68" spans="1:12" ht="58.5" customHeight="1">
      <c r="A68" s="8" t="s">
        <v>14</v>
      </c>
      <c r="B68" s="18" t="s">
        <v>79</v>
      </c>
      <c r="C68" s="18" t="s">
        <v>80</v>
      </c>
      <c r="D68" s="18" t="s">
        <v>96</v>
      </c>
      <c r="E68" s="12" t="s">
        <v>12</v>
      </c>
      <c r="F68" s="19" t="s">
        <v>412</v>
      </c>
      <c r="G68" s="43">
        <v>60000</v>
      </c>
      <c r="H68" s="43">
        <v>60000</v>
      </c>
      <c r="I68" s="19" t="s">
        <v>97</v>
      </c>
      <c r="J68" s="19"/>
      <c r="K68" s="40"/>
      <c r="L68">
        <f t="shared" si="0"/>
        <v>0</v>
      </c>
    </row>
    <row r="69" spans="1:12" ht="55.5" customHeight="1">
      <c r="A69" s="8" t="s">
        <v>14</v>
      </c>
      <c r="B69" s="18" t="s">
        <v>79</v>
      </c>
      <c r="C69" s="18" t="s">
        <v>80</v>
      </c>
      <c r="D69" s="18" t="s">
        <v>96</v>
      </c>
      <c r="E69" s="12" t="s">
        <v>12</v>
      </c>
      <c r="F69" s="19" t="s">
        <v>413</v>
      </c>
      <c r="G69" s="43">
        <v>63000</v>
      </c>
      <c r="H69" s="43">
        <v>63000</v>
      </c>
      <c r="I69" s="19" t="s">
        <v>13</v>
      </c>
      <c r="J69" s="19"/>
      <c r="K69" s="40"/>
      <c r="L69">
        <f t="shared" si="0"/>
        <v>0</v>
      </c>
    </row>
    <row r="70" spans="1:12" ht="56.25" customHeight="1">
      <c r="A70" s="8" t="s">
        <v>14</v>
      </c>
      <c r="B70" s="18" t="s">
        <v>79</v>
      </c>
      <c r="C70" s="18" t="s">
        <v>80</v>
      </c>
      <c r="D70" s="18" t="s">
        <v>96</v>
      </c>
      <c r="E70" s="12" t="s">
        <v>12</v>
      </c>
      <c r="F70" s="19" t="s">
        <v>414</v>
      </c>
      <c r="G70" s="43">
        <v>125000</v>
      </c>
      <c r="H70" s="43">
        <v>124626</v>
      </c>
      <c r="I70" s="19" t="s">
        <v>13</v>
      </c>
      <c r="J70" s="19"/>
      <c r="K70" s="40"/>
      <c r="L70">
        <f aca="true" t="shared" si="1" ref="L70:L133">IF(D70=D71,0,1)</f>
        <v>1</v>
      </c>
    </row>
    <row r="71" spans="1:12" ht="51.75" customHeight="1">
      <c r="A71" s="8" t="s">
        <v>14</v>
      </c>
      <c r="B71" s="18" t="s">
        <v>79</v>
      </c>
      <c r="C71" s="18" t="s">
        <v>80</v>
      </c>
      <c r="D71" s="18" t="s">
        <v>98</v>
      </c>
      <c r="E71" s="12" t="s">
        <v>12</v>
      </c>
      <c r="F71" s="19" t="s">
        <v>415</v>
      </c>
      <c r="G71" s="43">
        <v>60000</v>
      </c>
      <c r="H71" s="43">
        <v>60000</v>
      </c>
      <c r="I71" s="19" t="s">
        <v>93</v>
      </c>
      <c r="J71" s="19"/>
      <c r="K71" s="40"/>
      <c r="L71">
        <f t="shared" si="1"/>
        <v>0</v>
      </c>
    </row>
    <row r="72" spans="1:12" ht="51.75" customHeight="1">
      <c r="A72" s="8" t="s">
        <v>14</v>
      </c>
      <c r="B72" s="18" t="s">
        <v>79</v>
      </c>
      <c r="C72" s="18" t="s">
        <v>80</v>
      </c>
      <c r="D72" s="18" t="s">
        <v>98</v>
      </c>
      <c r="E72" s="12" t="s">
        <v>12</v>
      </c>
      <c r="F72" s="19" t="s">
        <v>99</v>
      </c>
      <c r="G72" s="43">
        <v>50000</v>
      </c>
      <c r="H72" s="43">
        <v>50000</v>
      </c>
      <c r="I72" s="19" t="s">
        <v>90</v>
      </c>
      <c r="J72" s="19"/>
      <c r="K72" s="40"/>
      <c r="L72">
        <f t="shared" si="1"/>
        <v>1</v>
      </c>
    </row>
    <row r="73" spans="1:12" ht="55.5" customHeight="1">
      <c r="A73" s="8" t="s">
        <v>14</v>
      </c>
      <c r="B73" s="18" t="s">
        <v>79</v>
      </c>
      <c r="C73" s="18" t="s">
        <v>80</v>
      </c>
      <c r="D73" s="18" t="s">
        <v>100</v>
      </c>
      <c r="E73" s="12" t="s">
        <v>12</v>
      </c>
      <c r="F73" s="19" t="s">
        <v>750</v>
      </c>
      <c r="G73" s="43">
        <v>120000</v>
      </c>
      <c r="H73" s="43">
        <v>120000</v>
      </c>
      <c r="I73" s="19" t="s">
        <v>86</v>
      </c>
      <c r="J73" s="19"/>
      <c r="K73" s="40"/>
      <c r="L73">
        <f t="shared" si="1"/>
        <v>1</v>
      </c>
    </row>
    <row r="74" spans="1:12" ht="46.5" customHeight="1">
      <c r="A74" s="8" t="s">
        <v>14</v>
      </c>
      <c r="B74" s="18" t="s">
        <v>79</v>
      </c>
      <c r="C74" s="18" t="s">
        <v>80</v>
      </c>
      <c r="D74" s="18" t="s">
        <v>101</v>
      </c>
      <c r="E74" s="12" t="s">
        <v>12</v>
      </c>
      <c r="F74" s="19" t="s">
        <v>750</v>
      </c>
      <c r="G74" s="43">
        <v>120000</v>
      </c>
      <c r="H74" s="43">
        <v>120000</v>
      </c>
      <c r="I74" s="19" t="s">
        <v>86</v>
      </c>
      <c r="J74" s="19"/>
      <c r="K74" s="40"/>
      <c r="L74">
        <f t="shared" si="1"/>
        <v>1</v>
      </c>
    </row>
    <row r="75" spans="1:12" ht="48.75" customHeight="1">
      <c r="A75" s="8" t="s">
        <v>14</v>
      </c>
      <c r="B75" s="18" t="s">
        <v>79</v>
      </c>
      <c r="C75" s="18" t="s">
        <v>80</v>
      </c>
      <c r="D75" s="18" t="s">
        <v>102</v>
      </c>
      <c r="E75" s="12" t="s">
        <v>12</v>
      </c>
      <c r="F75" s="19" t="s">
        <v>416</v>
      </c>
      <c r="G75" s="43">
        <v>100000</v>
      </c>
      <c r="H75" s="43">
        <v>100000</v>
      </c>
      <c r="I75" s="19" t="s">
        <v>86</v>
      </c>
      <c r="J75" s="19"/>
      <c r="K75" s="40"/>
      <c r="L75">
        <f t="shared" si="1"/>
        <v>1</v>
      </c>
    </row>
    <row r="76" spans="1:12" ht="54" customHeight="1">
      <c r="A76" s="20" t="s">
        <v>384</v>
      </c>
      <c r="B76" s="20" t="s">
        <v>268</v>
      </c>
      <c r="C76" s="20" t="s">
        <v>269</v>
      </c>
      <c r="D76" s="20" t="s">
        <v>547</v>
      </c>
      <c r="E76" s="11" t="s">
        <v>58</v>
      </c>
      <c r="F76" s="55" t="s">
        <v>661</v>
      </c>
      <c r="G76" s="43">
        <v>300000</v>
      </c>
      <c r="H76" s="43">
        <v>90000</v>
      </c>
      <c r="I76" s="24" t="s">
        <v>270</v>
      </c>
      <c r="J76" s="24"/>
      <c r="K76" s="40"/>
      <c r="L76">
        <f t="shared" si="1"/>
        <v>1</v>
      </c>
    </row>
    <row r="77" spans="1:12" ht="41.25" customHeight="1">
      <c r="A77" s="20" t="s">
        <v>384</v>
      </c>
      <c r="B77" s="20" t="s">
        <v>268</v>
      </c>
      <c r="C77" s="20" t="s">
        <v>269</v>
      </c>
      <c r="D77" s="25" t="s">
        <v>548</v>
      </c>
      <c r="E77" s="25" t="s">
        <v>24</v>
      </c>
      <c r="F77" s="55" t="s">
        <v>662</v>
      </c>
      <c r="G77" s="43">
        <v>2555200</v>
      </c>
      <c r="H77" s="43">
        <v>71738</v>
      </c>
      <c r="I77" s="24" t="s">
        <v>271</v>
      </c>
      <c r="J77" s="24"/>
      <c r="K77" s="40"/>
      <c r="L77">
        <f t="shared" si="1"/>
        <v>1</v>
      </c>
    </row>
    <row r="78" spans="1:12" ht="41.25" customHeight="1">
      <c r="A78" s="20" t="s">
        <v>384</v>
      </c>
      <c r="B78" s="20" t="s">
        <v>268</v>
      </c>
      <c r="C78" s="20" t="s">
        <v>269</v>
      </c>
      <c r="D78" s="20" t="s">
        <v>549</v>
      </c>
      <c r="E78" s="11" t="s">
        <v>58</v>
      </c>
      <c r="F78" s="55" t="s">
        <v>663</v>
      </c>
      <c r="G78" s="43">
        <v>105000</v>
      </c>
      <c r="H78" s="43">
        <v>105000</v>
      </c>
      <c r="I78" s="24" t="s">
        <v>272</v>
      </c>
      <c r="J78" s="24"/>
      <c r="K78" s="40"/>
      <c r="L78">
        <f t="shared" si="1"/>
        <v>1</v>
      </c>
    </row>
    <row r="79" spans="1:12" ht="41.25" customHeight="1">
      <c r="A79" s="20" t="s">
        <v>384</v>
      </c>
      <c r="B79" s="20" t="s">
        <v>268</v>
      </c>
      <c r="C79" s="20" t="s">
        <v>269</v>
      </c>
      <c r="D79" s="20" t="s">
        <v>550</v>
      </c>
      <c r="E79" s="11" t="s">
        <v>58</v>
      </c>
      <c r="F79" s="55" t="s">
        <v>664</v>
      </c>
      <c r="G79" s="43">
        <v>140000</v>
      </c>
      <c r="H79" s="43">
        <v>42000</v>
      </c>
      <c r="I79" s="24" t="s">
        <v>272</v>
      </c>
      <c r="J79" s="24"/>
      <c r="K79" s="40"/>
      <c r="L79">
        <f t="shared" si="1"/>
        <v>1</v>
      </c>
    </row>
    <row r="80" spans="1:12" ht="51.75" customHeight="1">
      <c r="A80" s="20" t="s">
        <v>384</v>
      </c>
      <c r="B80" s="20" t="s">
        <v>268</v>
      </c>
      <c r="C80" s="20" t="s">
        <v>269</v>
      </c>
      <c r="D80" s="20" t="s">
        <v>551</v>
      </c>
      <c r="E80" s="11" t="s">
        <v>58</v>
      </c>
      <c r="F80" s="55" t="s">
        <v>665</v>
      </c>
      <c r="G80" s="43">
        <v>630000</v>
      </c>
      <c r="H80" s="43">
        <v>210000</v>
      </c>
      <c r="I80" s="24" t="s">
        <v>273</v>
      </c>
      <c r="J80" s="24"/>
      <c r="K80" s="40"/>
      <c r="L80">
        <f t="shared" si="1"/>
        <v>1</v>
      </c>
    </row>
    <row r="81" spans="1:12" ht="51.75" customHeight="1">
      <c r="A81" s="20" t="s">
        <v>384</v>
      </c>
      <c r="B81" s="20" t="s">
        <v>268</v>
      </c>
      <c r="C81" s="20" t="s">
        <v>269</v>
      </c>
      <c r="D81" s="20" t="s">
        <v>552</v>
      </c>
      <c r="E81" s="11" t="s">
        <v>58</v>
      </c>
      <c r="F81" s="55" t="s">
        <v>666</v>
      </c>
      <c r="G81" s="43">
        <v>140000</v>
      </c>
      <c r="H81" s="43">
        <v>140000</v>
      </c>
      <c r="I81" s="24" t="s">
        <v>274</v>
      </c>
      <c r="J81" s="24"/>
      <c r="K81" s="40"/>
      <c r="L81">
        <f t="shared" si="1"/>
        <v>1</v>
      </c>
    </row>
    <row r="82" spans="1:12" ht="51.75" customHeight="1">
      <c r="A82" s="20" t="s">
        <v>384</v>
      </c>
      <c r="B82" s="20" t="s">
        <v>268</v>
      </c>
      <c r="C82" s="20" t="s">
        <v>269</v>
      </c>
      <c r="D82" s="20" t="s">
        <v>553</v>
      </c>
      <c r="E82" s="12" t="s">
        <v>12</v>
      </c>
      <c r="F82" s="55" t="s">
        <v>667</v>
      </c>
      <c r="G82" s="43">
        <v>200000</v>
      </c>
      <c r="H82" s="43">
        <v>200000</v>
      </c>
      <c r="I82" s="24" t="s">
        <v>275</v>
      </c>
      <c r="J82" s="24"/>
      <c r="K82" s="40"/>
      <c r="L82">
        <f t="shared" si="1"/>
        <v>1</v>
      </c>
    </row>
    <row r="83" spans="1:12" ht="42.75" customHeight="1">
      <c r="A83" s="20" t="s">
        <v>384</v>
      </c>
      <c r="B83" s="20" t="s">
        <v>276</v>
      </c>
      <c r="C83" s="20" t="s">
        <v>555</v>
      </c>
      <c r="D83" s="20" t="s">
        <v>554</v>
      </c>
      <c r="E83" s="11" t="s">
        <v>58</v>
      </c>
      <c r="F83" s="55" t="s">
        <v>277</v>
      </c>
      <c r="G83" s="43">
        <v>350000</v>
      </c>
      <c r="H83" s="43">
        <v>280000</v>
      </c>
      <c r="I83" s="11" t="s">
        <v>74</v>
      </c>
      <c r="J83" s="24"/>
      <c r="K83" s="40"/>
      <c r="L83">
        <f t="shared" si="1"/>
        <v>1</v>
      </c>
    </row>
    <row r="84" spans="1:12" ht="42.75" customHeight="1">
      <c r="A84" s="20" t="s">
        <v>384</v>
      </c>
      <c r="B84" s="20" t="s">
        <v>268</v>
      </c>
      <c r="C84" s="20" t="s">
        <v>555</v>
      </c>
      <c r="D84" s="20" t="s">
        <v>378</v>
      </c>
      <c r="E84" s="20" t="s">
        <v>141</v>
      </c>
      <c r="F84" s="55" t="s">
        <v>668</v>
      </c>
      <c r="G84" s="43">
        <v>9901630</v>
      </c>
      <c r="H84" s="43">
        <v>80000</v>
      </c>
      <c r="I84" s="14" t="s">
        <v>27</v>
      </c>
      <c r="J84" s="24"/>
      <c r="K84" s="40"/>
      <c r="L84">
        <f t="shared" si="1"/>
        <v>1</v>
      </c>
    </row>
    <row r="85" spans="1:12" ht="42.75" customHeight="1">
      <c r="A85" s="20" t="s">
        <v>384</v>
      </c>
      <c r="B85" s="20" t="s">
        <v>268</v>
      </c>
      <c r="C85" s="20" t="s">
        <v>555</v>
      </c>
      <c r="D85" s="20" t="s">
        <v>382</v>
      </c>
      <c r="E85" s="20" t="s">
        <v>141</v>
      </c>
      <c r="F85" s="55" t="s">
        <v>669</v>
      </c>
      <c r="G85" s="43">
        <v>650000</v>
      </c>
      <c r="H85" s="43">
        <v>6000</v>
      </c>
      <c r="I85" s="14" t="s">
        <v>27</v>
      </c>
      <c r="J85" s="24"/>
      <c r="K85" s="40"/>
      <c r="L85">
        <f t="shared" si="1"/>
        <v>1</v>
      </c>
    </row>
    <row r="86" spans="1:12" ht="42.75" customHeight="1">
      <c r="A86" s="20" t="s">
        <v>384</v>
      </c>
      <c r="B86" s="20" t="s">
        <v>268</v>
      </c>
      <c r="C86" s="20" t="s">
        <v>555</v>
      </c>
      <c r="D86" s="20" t="s">
        <v>381</v>
      </c>
      <c r="E86" s="20" t="s">
        <v>141</v>
      </c>
      <c r="F86" s="55" t="s">
        <v>670</v>
      </c>
      <c r="G86" s="43">
        <v>1050013</v>
      </c>
      <c r="H86" s="43">
        <v>30000</v>
      </c>
      <c r="I86" s="14" t="s">
        <v>27</v>
      </c>
      <c r="J86" s="24"/>
      <c r="K86" s="40"/>
      <c r="L86">
        <f t="shared" si="1"/>
        <v>1</v>
      </c>
    </row>
    <row r="87" spans="1:12" ht="42.75" customHeight="1">
      <c r="A87" s="20" t="s">
        <v>384</v>
      </c>
      <c r="B87" s="20" t="s">
        <v>268</v>
      </c>
      <c r="C87" s="20" t="s">
        <v>555</v>
      </c>
      <c r="D87" s="20" t="s">
        <v>380</v>
      </c>
      <c r="E87" s="20" t="s">
        <v>141</v>
      </c>
      <c r="F87" s="55" t="s">
        <v>671</v>
      </c>
      <c r="G87" s="43">
        <v>175000</v>
      </c>
      <c r="H87" s="43">
        <v>10000</v>
      </c>
      <c r="I87" s="14" t="s">
        <v>27</v>
      </c>
      <c r="J87" s="24"/>
      <c r="K87" s="40"/>
      <c r="L87">
        <f t="shared" si="1"/>
        <v>1</v>
      </c>
    </row>
    <row r="88" spans="1:12" ht="54" customHeight="1">
      <c r="A88" s="29" t="s">
        <v>16</v>
      </c>
      <c r="B88" s="12" t="s">
        <v>214</v>
      </c>
      <c r="C88" s="11" t="s">
        <v>215</v>
      </c>
      <c r="D88" s="11" t="s">
        <v>216</v>
      </c>
      <c r="E88" s="11" t="s">
        <v>58</v>
      </c>
      <c r="F88" s="14" t="s">
        <v>459</v>
      </c>
      <c r="G88" s="42">
        <v>394700</v>
      </c>
      <c r="H88" s="43">
        <v>157700</v>
      </c>
      <c r="I88" s="11" t="s">
        <v>217</v>
      </c>
      <c r="J88" s="7"/>
      <c r="K88" s="40"/>
      <c r="L88">
        <f t="shared" si="1"/>
        <v>1</v>
      </c>
    </row>
    <row r="89" spans="1:12" ht="42" customHeight="1">
      <c r="A89" s="29" t="s">
        <v>16</v>
      </c>
      <c r="B89" s="12" t="s">
        <v>214</v>
      </c>
      <c r="C89" s="11" t="s">
        <v>215</v>
      </c>
      <c r="D89" s="11" t="s">
        <v>218</v>
      </c>
      <c r="E89" s="11" t="s">
        <v>58</v>
      </c>
      <c r="F89" s="14" t="s">
        <v>219</v>
      </c>
      <c r="G89" s="42">
        <v>500000</v>
      </c>
      <c r="H89" s="43">
        <v>386000</v>
      </c>
      <c r="I89" s="11" t="s">
        <v>602</v>
      </c>
      <c r="J89" s="7"/>
      <c r="K89" s="40"/>
      <c r="L89">
        <f t="shared" si="1"/>
        <v>1</v>
      </c>
    </row>
    <row r="90" spans="1:12" ht="55.5" customHeight="1">
      <c r="A90" s="29" t="s">
        <v>16</v>
      </c>
      <c r="B90" s="12" t="s">
        <v>214</v>
      </c>
      <c r="C90" s="30" t="s">
        <v>220</v>
      </c>
      <c r="D90" s="30" t="s">
        <v>221</v>
      </c>
      <c r="E90" s="11" t="s">
        <v>58</v>
      </c>
      <c r="F90" s="31" t="s">
        <v>460</v>
      </c>
      <c r="G90" s="44">
        <v>70000</v>
      </c>
      <c r="H90" s="43">
        <v>70000</v>
      </c>
      <c r="I90" s="31" t="s">
        <v>596</v>
      </c>
      <c r="J90" s="27"/>
      <c r="K90" s="40"/>
      <c r="L90">
        <f t="shared" si="1"/>
        <v>1</v>
      </c>
    </row>
    <row r="91" spans="1:12" ht="78" customHeight="1">
      <c r="A91" s="29" t="s">
        <v>16</v>
      </c>
      <c r="B91" s="12" t="s">
        <v>214</v>
      </c>
      <c r="C91" s="30" t="s">
        <v>220</v>
      </c>
      <c r="D91" s="11" t="s">
        <v>222</v>
      </c>
      <c r="E91" s="11" t="s">
        <v>58</v>
      </c>
      <c r="F91" s="14" t="s">
        <v>461</v>
      </c>
      <c r="G91" s="42">
        <v>868000</v>
      </c>
      <c r="H91" s="43">
        <v>347520</v>
      </c>
      <c r="I91" s="11" t="s">
        <v>603</v>
      </c>
      <c r="J91" s="14"/>
      <c r="K91" s="40" t="s">
        <v>636</v>
      </c>
      <c r="L91">
        <f t="shared" si="1"/>
        <v>1</v>
      </c>
    </row>
    <row r="92" spans="1:12" ht="52.5" customHeight="1">
      <c r="A92" s="32" t="s">
        <v>265</v>
      </c>
      <c r="B92" s="32" t="s">
        <v>266</v>
      </c>
      <c r="C92" s="32" t="s">
        <v>542</v>
      </c>
      <c r="D92" s="32" t="s">
        <v>543</v>
      </c>
      <c r="E92" s="11" t="s">
        <v>58</v>
      </c>
      <c r="F92" s="33" t="s">
        <v>679</v>
      </c>
      <c r="G92" s="44">
        <v>300000</v>
      </c>
      <c r="H92" s="43">
        <v>126870</v>
      </c>
      <c r="I92" s="33" t="s">
        <v>267</v>
      </c>
      <c r="J92" s="33"/>
      <c r="K92" s="40"/>
      <c r="L92">
        <f t="shared" si="1"/>
        <v>1</v>
      </c>
    </row>
    <row r="93" spans="1:12" ht="44.25" customHeight="1">
      <c r="A93" s="11" t="s">
        <v>265</v>
      </c>
      <c r="B93" s="11" t="s">
        <v>266</v>
      </c>
      <c r="C93" s="11" t="s">
        <v>545</v>
      </c>
      <c r="D93" s="11" t="s">
        <v>544</v>
      </c>
      <c r="E93" s="11" t="s">
        <v>58</v>
      </c>
      <c r="F93" s="41" t="s">
        <v>680</v>
      </c>
      <c r="G93" s="42">
        <v>1800000</v>
      </c>
      <c r="H93" s="43">
        <v>1800000</v>
      </c>
      <c r="I93" s="14" t="s">
        <v>13</v>
      </c>
      <c r="J93" s="27"/>
      <c r="K93" s="40"/>
      <c r="L93">
        <f t="shared" si="1"/>
        <v>1</v>
      </c>
    </row>
    <row r="94" spans="1:12" ht="56.25" customHeight="1">
      <c r="A94" s="11" t="s">
        <v>265</v>
      </c>
      <c r="B94" s="11" t="s">
        <v>266</v>
      </c>
      <c r="C94" s="11" t="s">
        <v>545</v>
      </c>
      <c r="D94" s="11" t="s">
        <v>546</v>
      </c>
      <c r="E94" s="11" t="s">
        <v>58</v>
      </c>
      <c r="F94" s="41" t="s">
        <v>681</v>
      </c>
      <c r="G94" s="42">
        <v>142000</v>
      </c>
      <c r="H94" s="43">
        <v>142000</v>
      </c>
      <c r="I94" s="14" t="s">
        <v>13</v>
      </c>
      <c r="J94" s="14"/>
      <c r="K94" s="40"/>
      <c r="L94">
        <f t="shared" si="1"/>
        <v>1</v>
      </c>
    </row>
    <row r="95" spans="1:12" ht="79.5" customHeight="1">
      <c r="A95" s="81" t="s">
        <v>714</v>
      </c>
      <c r="B95" s="11" t="s">
        <v>266</v>
      </c>
      <c r="C95" s="71" t="s">
        <v>717</v>
      </c>
      <c r="D95" s="71" t="s">
        <v>718</v>
      </c>
      <c r="E95" s="61" t="s">
        <v>715</v>
      </c>
      <c r="F95" s="60" t="s">
        <v>719</v>
      </c>
      <c r="G95" s="72">
        <v>90000</v>
      </c>
      <c r="H95" s="72">
        <v>90000</v>
      </c>
      <c r="I95" s="60" t="s">
        <v>716</v>
      </c>
      <c r="J95" s="14"/>
      <c r="K95" s="40"/>
      <c r="L95">
        <f t="shared" si="1"/>
        <v>1</v>
      </c>
    </row>
    <row r="96" spans="1:12" ht="67.5" customHeight="1">
      <c r="A96" s="14" t="s">
        <v>318</v>
      </c>
      <c r="B96" s="12" t="s">
        <v>321</v>
      </c>
      <c r="C96" s="12" t="s">
        <v>319</v>
      </c>
      <c r="D96" s="12" t="s">
        <v>320</v>
      </c>
      <c r="E96" s="12" t="s">
        <v>58</v>
      </c>
      <c r="F96" s="14" t="s">
        <v>500</v>
      </c>
      <c r="G96" s="42">
        <v>209400</v>
      </c>
      <c r="H96" s="43">
        <v>209400</v>
      </c>
      <c r="I96" s="14" t="s">
        <v>322</v>
      </c>
      <c r="J96" s="14"/>
      <c r="K96" s="40"/>
      <c r="L96">
        <f t="shared" si="1"/>
        <v>1</v>
      </c>
    </row>
    <row r="97" spans="1:12" ht="54" customHeight="1">
      <c r="A97" s="8" t="s">
        <v>128</v>
      </c>
      <c r="B97" s="9" t="s">
        <v>129</v>
      </c>
      <c r="C97" s="9" t="s">
        <v>130</v>
      </c>
      <c r="D97" s="9" t="s">
        <v>131</v>
      </c>
      <c r="E97" s="9" t="s">
        <v>56</v>
      </c>
      <c r="F97" s="10" t="s">
        <v>427</v>
      </c>
      <c r="G97" s="42">
        <v>462000</v>
      </c>
      <c r="H97" s="43">
        <v>289233</v>
      </c>
      <c r="I97" s="22" t="s">
        <v>13</v>
      </c>
      <c r="J97" s="10"/>
      <c r="K97" s="40"/>
      <c r="L97">
        <f t="shared" si="1"/>
        <v>1</v>
      </c>
    </row>
    <row r="98" spans="1:12" ht="66.75" customHeight="1">
      <c r="A98" s="8" t="s">
        <v>128</v>
      </c>
      <c r="B98" s="9" t="s">
        <v>129</v>
      </c>
      <c r="C98" s="9" t="s">
        <v>130</v>
      </c>
      <c r="D98" s="9" t="s">
        <v>132</v>
      </c>
      <c r="E98" s="9" t="s">
        <v>56</v>
      </c>
      <c r="F98" s="10" t="s">
        <v>428</v>
      </c>
      <c r="G98" s="42">
        <v>100000</v>
      </c>
      <c r="H98" s="43">
        <v>43455</v>
      </c>
      <c r="I98" s="10" t="s">
        <v>133</v>
      </c>
      <c r="J98" s="10"/>
      <c r="K98" s="40"/>
      <c r="L98">
        <f t="shared" si="1"/>
        <v>1</v>
      </c>
    </row>
    <row r="99" spans="1:12" ht="55.5" customHeight="1">
      <c r="A99" s="11" t="s">
        <v>53</v>
      </c>
      <c r="B99" s="12" t="s">
        <v>54</v>
      </c>
      <c r="C99" s="12" t="s">
        <v>55</v>
      </c>
      <c r="D99" s="12" t="s">
        <v>55</v>
      </c>
      <c r="E99" s="11" t="s">
        <v>56</v>
      </c>
      <c r="F99" s="41" t="s">
        <v>677</v>
      </c>
      <c r="G99" s="42">
        <v>100000</v>
      </c>
      <c r="H99" s="43">
        <v>100000</v>
      </c>
      <c r="I99" s="15" t="s">
        <v>13</v>
      </c>
      <c r="J99" s="16"/>
      <c r="K99" s="40"/>
      <c r="L99">
        <f t="shared" si="1"/>
        <v>1</v>
      </c>
    </row>
    <row r="100" spans="1:12" ht="55.5" customHeight="1">
      <c r="A100" s="11" t="s">
        <v>53</v>
      </c>
      <c r="B100" s="12" t="s">
        <v>54</v>
      </c>
      <c r="C100" s="12" t="s">
        <v>55</v>
      </c>
      <c r="D100" s="12" t="s">
        <v>57</v>
      </c>
      <c r="E100" s="11" t="s">
        <v>58</v>
      </c>
      <c r="F100" s="14" t="s">
        <v>395</v>
      </c>
      <c r="G100" s="42">
        <v>40000</v>
      </c>
      <c r="H100" s="43">
        <v>40000</v>
      </c>
      <c r="I100" s="15" t="s">
        <v>28</v>
      </c>
      <c r="J100" s="16"/>
      <c r="K100" s="40"/>
      <c r="L100">
        <f t="shared" si="1"/>
        <v>0</v>
      </c>
    </row>
    <row r="101" spans="1:12" ht="69.75" customHeight="1">
      <c r="A101" s="11" t="s">
        <v>53</v>
      </c>
      <c r="B101" s="12" t="s">
        <v>54</v>
      </c>
      <c r="C101" s="12" t="s">
        <v>55</v>
      </c>
      <c r="D101" s="12" t="s">
        <v>57</v>
      </c>
      <c r="E101" s="11" t="s">
        <v>58</v>
      </c>
      <c r="F101" s="14" t="s">
        <v>396</v>
      </c>
      <c r="G101" s="42">
        <v>35000</v>
      </c>
      <c r="H101" s="43">
        <v>35000</v>
      </c>
      <c r="I101" s="15" t="s">
        <v>28</v>
      </c>
      <c r="J101" s="16"/>
      <c r="K101" s="40"/>
      <c r="L101">
        <f t="shared" si="1"/>
        <v>0</v>
      </c>
    </row>
    <row r="102" spans="1:12" ht="57.75" customHeight="1">
      <c r="A102" s="11" t="s">
        <v>53</v>
      </c>
      <c r="B102" s="12" t="s">
        <v>54</v>
      </c>
      <c r="C102" s="12" t="s">
        <v>55</v>
      </c>
      <c r="D102" s="12" t="s">
        <v>57</v>
      </c>
      <c r="E102" s="11" t="s">
        <v>58</v>
      </c>
      <c r="F102" s="41" t="s">
        <v>678</v>
      </c>
      <c r="G102" s="42">
        <v>3000</v>
      </c>
      <c r="H102" s="43">
        <v>3000</v>
      </c>
      <c r="I102" s="15" t="s">
        <v>28</v>
      </c>
      <c r="J102" s="16"/>
      <c r="K102" s="40"/>
      <c r="L102">
        <f t="shared" si="1"/>
        <v>1</v>
      </c>
    </row>
    <row r="103" spans="1:12" ht="66.75" customHeight="1">
      <c r="A103" s="11" t="s">
        <v>35</v>
      </c>
      <c r="B103" s="12" t="s">
        <v>36</v>
      </c>
      <c r="C103" s="12" t="s">
        <v>37</v>
      </c>
      <c r="D103" s="12" t="s">
        <v>38</v>
      </c>
      <c r="E103" s="12" t="s">
        <v>12</v>
      </c>
      <c r="F103" s="10" t="s">
        <v>783</v>
      </c>
      <c r="G103" s="42">
        <v>300000</v>
      </c>
      <c r="H103" s="43">
        <v>300000</v>
      </c>
      <c r="I103" s="10" t="s">
        <v>25</v>
      </c>
      <c r="J103" s="14"/>
      <c r="K103" s="40"/>
      <c r="L103">
        <f t="shared" si="1"/>
        <v>1</v>
      </c>
    </row>
    <row r="104" spans="1:12" ht="54.75" customHeight="1">
      <c r="A104" s="8" t="s">
        <v>357</v>
      </c>
      <c r="B104" s="9" t="s">
        <v>15</v>
      </c>
      <c r="C104" s="9" t="s">
        <v>358</v>
      </c>
      <c r="D104" s="9" t="s">
        <v>362</v>
      </c>
      <c r="E104" s="20" t="s">
        <v>12</v>
      </c>
      <c r="F104" s="10" t="s">
        <v>509</v>
      </c>
      <c r="G104" s="42">
        <v>26500</v>
      </c>
      <c r="H104" s="43">
        <v>26500</v>
      </c>
      <c r="I104" s="10" t="s">
        <v>296</v>
      </c>
      <c r="J104" s="24"/>
      <c r="K104" s="40"/>
      <c r="L104">
        <f t="shared" si="1"/>
        <v>0</v>
      </c>
    </row>
    <row r="105" spans="1:12" ht="42" customHeight="1">
      <c r="A105" s="8" t="s">
        <v>357</v>
      </c>
      <c r="B105" s="9" t="s">
        <v>15</v>
      </c>
      <c r="C105" s="9" t="s">
        <v>358</v>
      </c>
      <c r="D105" s="9" t="s">
        <v>362</v>
      </c>
      <c r="E105" s="20" t="s">
        <v>12</v>
      </c>
      <c r="F105" s="10" t="s">
        <v>510</v>
      </c>
      <c r="G105" s="42">
        <v>416000</v>
      </c>
      <c r="H105" s="43">
        <v>250000</v>
      </c>
      <c r="I105" s="10" t="s">
        <v>22</v>
      </c>
      <c r="J105" s="24"/>
      <c r="K105" s="40"/>
      <c r="L105">
        <f t="shared" si="1"/>
        <v>1</v>
      </c>
    </row>
    <row r="106" spans="1:12" ht="54" customHeight="1">
      <c r="A106" s="11" t="s">
        <v>357</v>
      </c>
      <c r="B106" s="12" t="s">
        <v>15</v>
      </c>
      <c r="C106" s="12" t="s">
        <v>358</v>
      </c>
      <c r="D106" s="12" t="s">
        <v>363</v>
      </c>
      <c r="E106" s="20" t="s">
        <v>12</v>
      </c>
      <c r="F106" s="14" t="s">
        <v>511</v>
      </c>
      <c r="G106" s="42">
        <v>30000</v>
      </c>
      <c r="H106" s="43">
        <v>30000</v>
      </c>
      <c r="I106" s="10" t="s">
        <v>365</v>
      </c>
      <c r="J106" s="24"/>
      <c r="K106" s="40"/>
      <c r="L106">
        <f t="shared" si="1"/>
        <v>0</v>
      </c>
    </row>
    <row r="107" spans="1:12" ht="55.5" customHeight="1">
      <c r="A107" s="11" t="s">
        <v>357</v>
      </c>
      <c r="B107" s="12" t="s">
        <v>15</v>
      </c>
      <c r="C107" s="12" t="s">
        <v>358</v>
      </c>
      <c r="D107" s="12" t="s">
        <v>363</v>
      </c>
      <c r="E107" s="20" t="s">
        <v>12</v>
      </c>
      <c r="F107" s="14" t="s">
        <v>512</v>
      </c>
      <c r="G107" s="42">
        <v>10000</v>
      </c>
      <c r="H107" s="43">
        <v>10000</v>
      </c>
      <c r="I107" s="10" t="s">
        <v>366</v>
      </c>
      <c r="J107" s="24"/>
      <c r="K107" s="40"/>
      <c r="L107">
        <f t="shared" si="1"/>
        <v>1</v>
      </c>
    </row>
    <row r="108" spans="1:12" ht="54.75" customHeight="1">
      <c r="A108" s="8" t="s">
        <v>357</v>
      </c>
      <c r="B108" s="9" t="s">
        <v>359</v>
      </c>
      <c r="C108" s="9" t="s">
        <v>359</v>
      </c>
      <c r="D108" s="9" t="s">
        <v>364</v>
      </c>
      <c r="E108" s="20" t="s">
        <v>12</v>
      </c>
      <c r="F108" s="10" t="s">
        <v>513</v>
      </c>
      <c r="G108" s="42">
        <v>25000</v>
      </c>
      <c r="H108" s="43">
        <v>23500</v>
      </c>
      <c r="I108" s="10" t="s">
        <v>360</v>
      </c>
      <c r="J108" s="24"/>
      <c r="K108" s="40"/>
      <c r="L108">
        <f t="shared" si="1"/>
        <v>1</v>
      </c>
    </row>
    <row r="109" spans="1:12" ht="44.25" customHeight="1">
      <c r="A109" s="8" t="s">
        <v>357</v>
      </c>
      <c r="B109" s="9" t="s">
        <v>361</v>
      </c>
      <c r="C109" s="9" t="s">
        <v>361</v>
      </c>
      <c r="D109" s="9" t="s">
        <v>361</v>
      </c>
      <c r="E109" s="20" t="s">
        <v>12</v>
      </c>
      <c r="F109" s="10" t="s">
        <v>514</v>
      </c>
      <c r="G109" s="42">
        <v>84084</v>
      </c>
      <c r="H109" s="43">
        <v>84084</v>
      </c>
      <c r="I109" s="10" t="s">
        <v>13</v>
      </c>
      <c r="J109" s="24"/>
      <c r="K109" s="40"/>
      <c r="L109">
        <f t="shared" si="1"/>
        <v>1</v>
      </c>
    </row>
    <row r="110" spans="1:12" ht="44.25" customHeight="1">
      <c r="A110" s="41" t="s">
        <v>515</v>
      </c>
      <c r="B110" s="12" t="s">
        <v>195</v>
      </c>
      <c r="C110" s="12" t="s">
        <v>371</v>
      </c>
      <c r="D110" s="12" t="s">
        <v>260</v>
      </c>
      <c r="E110" s="12" t="s">
        <v>198</v>
      </c>
      <c r="F110" s="14" t="s">
        <v>516</v>
      </c>
      <c r="G110" s="42">
        <v>61079</v>
      </c>
      <c r="H110" s="43">
        <v>61079</v>
      </c>
      <c r="I110" s="14" t="s">
        <v>262</v>
      </c>
      <c r="J110" s="4"/>
      <c r="K110" s="76"/>
      <c r="L110">
        <f t="shared" si="1"/>
        <v>1</v>
      </c>
    </row>
    <row r="111" spans="1:12" ht="54" customHeight="1">
      <c r="A111" s="11" t="s">
        <v>194</v>
      </c>
      <c r="B111" s="12" t="s">
        <v>195</v>
      </c>
      <c r="C111" s="12" t="s">
        <v>196</v>
      </c>
      <c r="D111" s="12" t="s">
        <v>197</v>
      </c>
      <c r="E111" s="12" t="s">
        <v>198</v>
      </c>
      <c r="F111" s="14" t="s">
        <v>456</v>
      </c>
      <c r="G111" s="42">
        <v>71000</v>
      </c>
      <c r="H111" s="43">
        <v>70520</v>
      </c>
      <c r="I111" s="14" t="s">
        <v>199</v>
      </c>
      <c r="J111" s="14"/>
      <c r="K111" s="40"/>
      <c r="L111">
        <f t="shared" si="1"/>
        <v>1</v>
      </c>
    </row>
    <row r="112" spans="1:12" ht="41.25" customHeight="1">
      <c r="A112" s="14" t="s">
        <v>367</v>
      </c>
      <c r="B112" s="12" t="s">
        <v>368</v>
      </c>
      <c r="C112" s="12" t="s">
        <v>371</v>
      </c>
      <c r="D112" s="12" t="s">
        <v>369</v>
      </c>
      <c r="E112" s="12" t="s">
        <v>370</v>
      </c>
      <c r="F112" s="14" t="s">
        <v>372</v>
      </c>
      <c r="G112" s="42">
        <v>60000</v>
      </c>
      <c r="H112" s="43">
        <v>39500</v>
      </c>
      <c r="I112" s="14" t="s">
        <v>262</v>
      </c>
      <c r="J112" s="14"/>
      <c r="K112" s="40"/>
      <c r="L112">
        <f t="shared" si="1"/>
        <v>0</v>
      </c>
    </row>
    <row r="113" spans="1:12" ht="41.25" customHeight="1">
      <c r="A113" s="11" t="s">
        <v>258</v>
      </c>
      <c r="B113" s="12" t="s">
        <v>195</v>
      </c>
      <c r="C113" s="12" t="s">
        <v>259</v>
      </c>
      <c r="D113" s="12" t="s">
        <v>260</v>
      </c>
      <c r="E113" s="12" t="s">
        <v>198</v>
      </c>
      <c r="F113" s="14" t="s">
        <v>261</v>
      </c>
      <c r="G113" s="42">
        <v>60000</v>
      </c>
      <c r="H113" s="43">
        <v>26855</v>
      </c>
      <c r="I113" s="14" t="s">
        <v>262</v>
      </c>
      <c r="J113" s="14"/>
      <c r="K113" s="40"/>
      <c r="L113">
        <f t="shared" si="1"/>
        <v>1</v>
      </c>
    </row>
    <row r="114" spans="1:12" ht="55.5" customHeight="1">
      <c r="A114" s="67" t="s">
        <v>752</v>
      </c>
      <c r="B114" s="20" t="s">
        <v>317</v>
      </c>
      <c r="C114" s="20" t="s">
        <v>308</v>
      </c>
      <c r="D114" s="20" t="s">
        <v>309</v>
      </c>
      <c r="E114" s="20" t="s">
        <v>12</v>
      </c>
      <c r="F114" s="24" t="s">
        <v>497</v>
      </c>
      <c r="G114" s="43">
        <v>500000</v>
      </c>
      <c r="H114" s="43">
        <v>500000</v>
      </c>
      <c r="I114" s="34" t="s">
        <v>22</v>
      </c>
      <c r="J114" s="37"/>
      <c r="K114" s="40"/>
      <c r="L114">
        <f t="shared" si="1"/>
        <v>1</v>
      </c>
    </row>
    <row r="115" spans="1:12" ht="55.5" customHeight="1">
      <c r="A115" s="74" t="s">
        <v>612</v>
      </c>
      <c r="B115" s="47" t="s">
        <v>753</v>
      </c>
      <c r="C115" s="47" t="s">
        <v>754</v>
      </c>
      <c r="D115" s="47" t="s">
        <v>755</v>
      </c>
      <c r="E115" s="20" t="s">
        <v>12</v>
      </c>
      <c r="F115" s="74" t="s">
        <v>756</v>
      </c>
      <c r="G115" s="83">
        <v>260000</v>
      </c>
      <c r="H115" s="83">
        <v>177800</v>
      </c>
      <c r="I115" s="84" t="s">
        <v>13</v>
      </c>
      <c r="J115" s="37"/>
      <c r="K115" s="40"/>
      <c r="L115">
        <f t="shared" si="1"/>
        <v>1</v>
      </c>
    </row>
    <row r="116" spans="1:12" ht="42.75" customHeight="1">
      <c r="A116" s="8" t="s">
        <v>205</v>
      </c>
      <c r="B116" s="9" t="s">
        <v>206</v>
      </c>
      <c r="C116" s="9" t="s">
        <v>207</v>
      </c>
      <c r="D116" s="9" t="s">
        <v>208</v>
      </c>
      <c r="E116" s="9" t="s">
        <v>198</v>
      </c>
      <c r="F116" s="10" t="s">
        <v>209</v>
      </c>
      <c r="G116" s="42">
        <v>462300</v>
      </c>
      <c r="H116" s="66">
        <v>363676</v>
      </c>
      <c r="I116" s="86" t="s">
        <v>784</v>
      </c>
      <c r="J116" s="27"/>
      <c r="K116" s="40"/>
      <c r="L116">
        <f t="shared" si="1"/>
        <v>1</v>
      </c>
    </row>
    <row r="117" spans="1:12" ht="54" customHeight="1">
      <c r="A117" s="12" t="s">
        <v>613</v>
      </c>
      <c r="B117" s="12" t="s">
        <v>242</v>
      </c>
      <c r="C117" s="12" t="s">
        <v>518</v>
      </c>
      <c r="D117" s="12" t="s">
        <v>517</v>
      </c>
      <c r="E117" s="12" t="s">
        <v>12</v>
      </c>
      <c r="F117" s="14" t="s">
        <v>470</v>
      </c>
      <c r="G117" s="43">
        <v>288180</v>
      </c>
      <c r="H117" s="43">
        <v>288180</v>
      </c>
      <c r="I117" s="14" t="s">
        <v>243</v>
      </c>
      <c r="J117" s="14"/>
      <c r="K117" s="40"/>
      <c r="L117">
        <f t="shared" si="1"/>
        <v>0</v>
      </c>
    </row>
    <row r="118" spans="1:12" ht="55.5" customHeight="1">
      <c r="A118" s="12" t="s">
        <v>613</v>
      </c>
      <c r="B118" s="12" t="s">
        <v>242</v>
      </c>
      <c r="C118" s="12" t="s">
        <v>518</v>
      </c>
      <c r="D118" s="12" t="s">
        <v>517</v>
      </c>
      <c r="E118" s="12" t="s">
        <v>12</v>
      </c>
      <c r="F118" s="14" t="s">
        <v>244</v>
      </c>
      <c r="G118" s="42">
        <v>11820</v>
      </c>
      <c r="H118" s="43">
        <v>11820</v>
      </c>
      <c r="I118" s="14" t="s">
        <v>243</v>
      </c>
      <c r="J118" s="14"/>
      <c r="K118" s="40"/>
      <c r="L118">
        <f t="shared" si="1"/>
        <v>1</v>
      </c>
    </row>
    <row r="119" spans="1:12" ht="43.5" customHeight="1">
      <c r="A119" s="12" t="s">
        <v>613</v>
      </c>
      <c r="B119" s="12" t="s">
        <v>245</v>
      </c>
      <c r="C119" s="12" t="s">
        <v>246</v>
      </c>
      <c r="D119" s="56" t="s">
        <v>691</v>
      </c>
      <c r="E119" s="56" t="s">
        <v>688</v>
      </c>
      <c r="F119" s="41" t="s">
        <v>692</v>
      </c>
      <c r="G119" s="42">
        <v>501250</v>
      </c>
      <c r="H119" s="43">
        <v>405416</v>
      </c>
      <c r="I119" s="41" t="s">
        <v>693</v>
      </c>
      <c r="J119" s="14"/>
      <c r="K119" s="40"/>
      <c r="L119">
        <f t="shared" si="1"/>
        <v>1</v>
      </c>
    </row>
    <row r="120" spans="1:12" ht="45.75" customHeight="1">
      <c r="A120" s="12" t="s">
        <v>613</v>
      </c>
      <c r="B120" s="12" t="s">
        <v>245</v>
      </c>
      <c r="C120" s="12" t="s">
        <v>246</v>
      </c>
      <c r="D120" s="56" t="s">
        <v>694</v>
      </c>
      <c r="E120" s="56" t="s">
        <v>688</v>
      </c>
      <c r="F120" s="41" t="s">
        <v>695</v>
      </c>
      <c r="G120" s="42">
        <v>201440</v>
      </c>
      <c r="H120" s="43">
        <v>201440</v>
      </c>
      <c r="I120" s="41" t="s">
        <v>696</v>
      </c>
      <c r="J120" s="14"/>
      <c r="K120" s="40"/>
      <c r="L120">
        <f t="shared" si="1"/>
        <v>1</v>
      </c>
    </row>
    <row r="121" spans="1:12" ht="43.5" customHeight="1">
      <c r="A121" s="12" t="s">
        <v>613</v>
      </c>
      <c r="B121" s="12" t="s">
        <v>245</v>
      </c>
      <c r="C121" s="12" t="s">
        <v>246</v>
      </c>
      <c r="D121" s="56" t="s">
        <v>697</v>
      </c>
      <c r="E121" s="56" t="s">
        <v>688</v>
      </c>
      <c r="F121" s="41" t="s">
        <v>698</v>
      </c>
      <c r="G121" s="42">
        <v>900000</v>
      </c>
      <c r="H121" s="43">
        <v>777132</v>
      </c>
      <c r="I121" s="41" t="s">
        <v>693</v>
      </c>
      <c r="J121" s="7"/>
      <c r="K121" s="40"/>
      <c r="L121">
        <f t="shared" si="1"/>
        <v>0</v>
      </c>
    </row>
    <row r="122" spans="1:12" ht="54.75" customHeight="1">
      <c r="A122" s="12" t="s">
        <v>613</v>
      </c>
      <c r="B122" s="12" t="s">
        <v>245</v>
      </c>
      <c r="C122" s="12" t="s">
        <v>246</v>
      </c>
      <c r="D122" s="56" t="s">
        <v>697</v>
      </c>
      <c r="E122" s="56" t="s">
        <v>688</v>
      </c>
      <c r="F122" s="41" t="s">
        <v>699</v>
      </c>
      <c r="G122" s="42">
        <v>700000</v>
      </c>
      <c r="H122" s="43">
        <v>619499</v>
      </c>
      <c r="I122" s="41" t="s">
        <v>693</v>
      </c>
      <c r="J122" s="7"/>
      <c r="K122" s="40"/>
      <c r="L122">
        <f t="shared" si="1"/>
        <v>0</v>
      </c>
    </row>
    <row r="123" spans="1:12" ht="43.5" customHeight="1">
      <c r="A123" s="12" t="s">
        <v>613</v>
      </c>
      <c r="B123" s="12" t="s">
        <v>245</v>
      </c>
      <c r="C123" s="12" t="s">
        <v>246</v>
      </c>
      <c r="D123" s="56" t="s">
        <v>697</v>
      </c>
      <c r="E123" s="56" t="s">
        <v>688</v>
      </c>
      <c r="F123" s="41" t="s">
        <v>700</v>
      </c>
      <c r="G123" s="42">
        <v>200000</v>
      </c>
      <c r="H123" s="43">
        <v>177291</v>
      </c>
      <c r="I123" s="41" t="s">
        <v>693</v>
      </c>
      <c r="J123" s="7"/>
      <c r="K123" s="40"/>
      <c r="L123">
        <f t="shared" si="1"/>
        <v>0</v>
      </c>
    </row>
    <row r="124" spans="1:12" ht="55.5" customHeight="1">
      <c r="A124" s="12" t="s">
        <v>613</v>
      </c>
      <c r="B124" s="12" t="s">
        <v>245</v>
      </c>
      <c r="C124" s="12" t="s">
        <v>246</v>
      </c>
      <c r="D124" s="56" t="s">
        <v>697</v>
      </c>
      <c r="E124" s="56" t="s">
        <v>688</v>
      </c>
      <c r="F124" s="41" t="s">
        <v>701</v>
      </c>
      <c r="G124" s="42">
        <v>500000</v>
      </c>
      <c r="H124" s="43">
        <v>500000</v>
      </c>
      <c r="I124" s="41" t="s">
        <v>702</v>
      </c>
      <c r="J124" s="7"/>
      <c r="K124" s="40"/>
      <c r="L124">
        <f t="shared" si="1"/>
        <v>0</v>
      </c>
    </row>
    <row r="125" spans="1:12" ht="45.75" customHeight="1">
      <c r="A125" s="12" t="s">
        <v>613</v>
      </c>
      <c r="B125" s="12" t="s">
        <v>245</v>
      </c>
      <c r="C125" s="12" t="s">
        <v>246</v>
      </c>
      <c r="D125" s="56" t="s">
        <v>697</v>
      </c>
      <c r="E125" s="56" t="s">
        <v>688</v>
      </c>
      <c r="F125" s="41" t="s">
        <v>703</v>
      </c>
      <c r="G125" s="42">
        <v>316500</v>
      </c>
      <c r="H125" s="43">
        <v>147392</v>
      </c>
      <c r="I125" s="41" t="s">
        <v>702</v>
      </c>
      <c r="J125" s="7"/>
      <c r="K125" s="40"/>
      <c r="L125">
        <f t="shared" si="1"/>
        <v>1</v>
      </c>
    </row>
    <row r="126" spans="1:12" ht="75.75" customHeight="1">
      <c r="A126" s="20" t="s">
        <v>107</v>
      </c>
      <c r="B126" s="20" t="s">
        <v>108</v>
      </c>
      <c r="C126" s="20" t="s">
        <v>109</v>
      </c>
      <c r="D126" s="20" t="s">
        <v>110</v>
      </c>
      <c r="E126" s="20" t="s">
        <v>12</v>
      </c>
      <c r="F126" s="19" t="s">
        <v>111</v>
      </c>
      <c r="G126" s="43">
        <v>1006300</v>
      </c>
      <c r="H126" s="43">
        <v>1004724</v>
      </c>
      <c r="I126" s="22" t="s">
        <v>13</v>
      </c>
      <c r="J126" s="23"/>
      <c r="K126" s="40"/>
      <c r="L126">
        <f t="shared" si="1"/>
        <v>1</v>
      </c>
    </row>
    <row r="127" spans="1:12" ht="76.5" customHeight="1">
      <c r="A127" s="20" t="s">
        <v>107</v>
      </c>
      <c r="B127" s="20" t="s">
        <v>108</v>
      </c>
      <c r="C127" s="20" t="s">
        <v>109</v>
      </c>
      <c r="D127" s="20" t="s">
        <v>112</v>
      </c>
      <c r="E127" s="12" t="s">
        <v>12</v>
      </c>
      <c r="F127" s="19" t="s">
        <v>418</v>
      </c>
      <c r="G127" s="43">
        <v>61000</v>
      </c>
      <c r="H127" s="43">
        <v>52217</v>
      </c>
      <c r="I127" s="22" t="s">
        <v>113</v>
      </c>
      <c r="J127" s="23"/>
      <c r="K127" s="40"/>
      <c r="L127">
        <f t="shared" si="1"/>
        <v>1</v>
      </c>
    </row>
    <row r="128" spans="1:12" ht="78" customHeight="1">
      <c r="A128" s="20" t="s">
        <v>107</v>
      </c>
      <c r="B128" s="20" t="s">
        <v>108</v>
      </c>
      <c r="C128" s="20" t="s">
        <v>109</v>
      </c>
      <c r="D128" s="20" t="s">
        <v>114</v>
      </c>
      <c r="E128" s="12" t="s">
        <v>12</v>
      </c>
      <c r="F128" s="19" t="s">
        <v>419</v>
      </c>
      <c r="G128" s="43">
        <v>240000</v>
      </c>
      <c r="H128" s="43">
        <v>240000</v>
      </c>
      <c r="I128" s="22" t="s">
        <v>113</v>
      </c>
      <c r="J128" s="23"/>
      <c r="K128" s="40"/>
      <c r="L128">
        <f t="shared" si="1"/>
        <v>1</v>
      </c>
    </row>
    <row r="129" spans="1:12" ht="77.25" customHeight="1">
      <c r="A129" s="20" t="s">
        <v>107</v>
      </c>
      <c r="B129" s="20" t="s">
        <v>108</v>
      </c>
      <c r="C129" s="20" t="s">
        <v>109</v>
      </c>
      <c r="D129" s="20" t="s">
        <v>115</v>
      </c>
      <c r="E129" s="12" t="s">
        <v>12</v>
      </c>
      <c r="F129" s="19" t="s">
        <v>420</v>
      </c>
      <c r="G129" s="43">
        <v>10000</v>
      </c>
      <c r="H129" s="43">
        <v>10000</v>
      </c>
      <c r="I129" s="22" t="s">
        <v>113</v>
      </c>
      <c r="J129" s="23"/>
      <c r="K129" s="40"/>
      <c r="L129">
        <f t="shared" si="1"/>
        <v>1</v>
      </c>
    </row>
    <row r="130" spans="1:12" ht="78.75" customHeight="1">
      <c r="A130" s="20" t="s">
        <v>107</v>
      </c>
      <c r="B130" s="20" t="s">
        <v>108</v>
      </c>
      <c r="C130" s="20" t="s">
        <v>109</v>
      </c>
      <c r="D130" s="20" t="s">
        <v>116</v>
      </c>
      <c r="E130" s="12" t="s">
        <v>12</v>
      </c>
      <c r="F130" s="19" t="s">
        <v>421</v>
      </c>
      <c r="G130" s="43">
        <v>352963</v>
      </c>
      <c r="H130" s="43">
        <v>352963</v>
      </c>
      <c r="I130" s="22" t="s">
        <v>13</v>
      </c>
      <c r="J130" s="23"/>
      <c r="K130" s="40"/>
      <c r="L130">
        <f t="shared" si="1"/>
        <v>1</v>
      </c>
    </row>
    <row r="131" spans="1:12" ht="77.25" customHeight="1">
      <c r="A131" s="20" t="s">
        <v>107</v>
      </c>
      <c r="B131" s="20" t="s">
        <v>108</v>
      </c>
      <c r="C131" s="20" t="s">
        <v>109</v>
      </c>
      <c r="D131" s="20" t="s">
        <v>117</v>
      </c>
      <c r="E131" s="12" t="s">
        <v>12</v>
      </c>
      <c r="F131" s="19" t="s">
        <v>118</v>
      </c>
      <c r="G131" s="43">
        <v>644640</v>
      </c>
      <c r="H131" s="43">
        <v>612627</v>
      </c>
      <c r="I131" s="22" t="s">
        <v>119</v>
      </c>
      <c r="J131" s="23"/>
      <c r="K131" s="40"/>
      <c r="L131">
        <f t="shared" si="1"/>
        <v>1</v>
      </c>
    </row>
    <row r="132" spans="1:12" ht="77.25" customHeight="1">
      <c r="A132" s="20" t="s">
        <v>107</v>
      </c>
      <c r="B132" s="20" t="s">
        <v>108</v>
      </c>
      <c r="C132" s="20" t="s">
        <v>109</v>
      </c>
      <c r="D132" s="20" t="s">
        <v>120</v>
      </c>
      <c r="E132" s="12" t="s">
        <v>12</v>
      </c>
      <c r="F132" s="19" t="s">
        <v>422</v>
      </c>
      <c r="G132" s="43">
        <v>3228787</v>
      </c>
      <c r="H132" s="43">
        <v>2760066</v>
      </c>
      <c r="I132" s="22" t="s">
        <v>13</v>
      </c>
      <c r="J132" s="23"/>
      <c r="K132" s="40"/>
      <c r="L132">
        <f t="shared" si="1"/>
        <v>1</v>
      </c>
    </row>
    <row r="133" spans="1:12" ht="77.25" customHeight="1">
      <c r="A133" s="20" t="s">
        <v>107</v>
      </c>
      <c r="B133" s="20" t="s">
        <v>108</v>
      </c>
      <c r="C133" s="20" t="s">
        <v>109</v>
      </c>
      <c r="D133" s="20" t="s">
        <v>121</v>
      </c>
      <c r="E133" s="12" t="s">
        <v>12</v>
      </c>
      <c r="F133" s="19" t="s">
        <v>424</v>
      </c>
      <c r="G133" s="43">
        <v>54000</v>
      </c>
      <c r="H133" s="43">
        <v>54000</v>
      </c>
      <c r="I133" s="22" t="s">
        <v>13</v>
      </c>
      <c r="J133" s="23"/>
      <c r="K133" s="40"/>
      <c r="L133">
        <f t="shared" si="1"/>
        <v>1</v>
      </c>
    </row>
    <row r="134" spans="1:12" ht="77.25" customHeight="1">
      <c r="A134" s="20" t="s">
        <v>107</v>
      </c>
      <c r="B134" s="20" t="s">
        <v>108</v>
      </c>
      <c r="C134" s="20" t="s">
        <v>122</v>
      </c>
      <c r="D134" s="20" t="s">
        <v>123</v>
      </c>
      <c r="E134" s="12" t="s">
        <v>12</v>
      </c>
      <c r="F134" s="19" t="s">
        <v>423</v>
      </c>
      <c r="G134" s="43">
        <v>1015160</v>
      </c>
      <c r="H134" s="43">
        <v>394644</v>
      </c>
      <c r="I134" s="22" t="s">
        <v>119</v>
      </c>
      <c r="J134" s="23"/>
      <c r="K134" s="40"/>
      <c r="L134">
        <f aca="true" t="shared" si="2" ref="L134:L197">IF(D134=D135,0,1)</f>
        <v>1</v>
      </c>
    </row>
    <row r="135" spans="1:12" ht="76.5" customHeight="1">
      <c r="A135" s="20" t="s">
        <v>614</v>
      </c>
      <c r="B135" s="20" t="s">
        <v>108</v>
      </c>
      <c r="C135" s="20" t="s">
        <v>109</v>
      </c>
      <c r="D135" s="20" t="s">
        <v>124</v>
      </c>
      <c r="E135" s="12" t="s">
        <v>12</v>
      </c>
      <c r="F135" s="55" t="s">
        <v>758</v>
      </c>
      <c r="G135" s="43">
        <v>953780</v>
      </c>
      <c r="H135" s="43">
        <v>946569</v>
      </c>
      <c r="I135" s="22" t="s">
        <v>13</v>
      </c>
      <c r="J135" s="23"/>
      <c r="K135" s="40"/>
      <c r="L135">
        <f t="shared" si="2"/>
        <v>1</v>
      </c>
    </row>
    <row r="136" spans="1:12" ht="55.5" customHeight="1">
      <c r="A136" s="25" t="s">
        <v>615</v>
      </c>
      <c r="B136" s="25" t="s">
        <v>294</v>
      </c>
      <c r="C136" s="25" t="s">
        <v>295</v>
      </c>
      <c r="D136" s="25" t="s">
        <v>578</v>
      </c>
      <c r="E136" s="12" t="s">
        <v>12</v>
      </c>
      <c r="F136" s="55" t="s">
        <v>704</v>
      </c>
      <c r="G136" s="43">
        <v>2007200</v>
      </c>
      <c r="H136" s="43">
        <v>1971817</v>
      </c>
      <c r="I136" s="24" t="s">
        <v>296</v>
      </c>
      <c r="J136" s="24"/>
      <c r="K136" s="40"/>
      <c r="L136">
        <f t="shared" si="2"/>
        <v>1</v>
      </c>
    </row>
    <row r="137" spans="1:12" ht="90.75" customHeight="1">
      <c r="A137" s="25" t="s">
        <v>615</v>
      </c>
      <c r="B137" s="25" t="s">
        <v>294</v>
      </c>
      <c r="C137" s="25" t="s">
        <v>295</v>
      </c>
      <c r="D137" s="20" t="s">
        <v>579</v>
      </c>
      <c r="E137" s="20" t="s">
        <v>12</v>
      </c>
      <c r="F137" s="55" t="s">
        <v>785</v>
      </c>
      <c r="G137" s="43">
        <v>400000</v>
      </c>
      <c r="H137" s="43">
        <v>400000</v>
      </c>
      <c r="I137" s="24" t="s">
        <v>297</v>
      </c>
      <c r="J137" s="34"/>
      <c r="K137" s="40"/>
      <c r="L137">
        <f t="shared" si="2"/>
        <v>1</v>
      </c>
    </row>
    <row r="138" spans="1:12" ht="54.75" customHeight="1">
      <c r="A138" s="25" t="s">
        <v>615</v>
      </c>
      <c r="B138" s="25" t="s">
        <v>294</v>
      </c>
      <c r="C138" s="20" t="s">
        <v>298</v>
      </c>
      <c r="D138" s="20" t="s">
        <v>299</v>
      </c>
      <c r="E138" s="20" t="s">
        <v>12</v>
      </c>
      <c r="F138" s="24" t="s">
        <v>491</v>
      </c>
      <c r="G138" s="43">
        <v>810387</v>
      </c>
      <c r="H138" s="43">
        <v>803277</v>
      </c>
      <c r="I138" s="24" t="s">
        <v>606</v>
      </c>
      <c r="J138" s="34"/>
      <c r="K138" s="40"/>
      <c r="L138">
        <f t="shared" si="2"/>
        <v>1</v>
      </c>
    </row>
    <row r="139" spans="1:12" ht="54" customHeight="1">
      <c r="A139" s="25" t="s">
        <v>615</v>
      </c>
      <c r="B139" s="25" t="s">
        <v>294</v>
      </c>
      <c r="C139" s="20" t="s">
        <v>298</v>
      </c>
      <c r="D139" s="25" t="s">
        <v>580</v>
      </c>
      <c r="E139" s="20" t="s">
        <v>12</v>
      </c>
      <c r="F139" s="24" t="s">
        <v>492</v>
      </c>
      <c r="G139" s="43">
        <v>1734222</v>
      </c>
      <c r="H139" s="43">
        <v>1037148</v>
      </c>
      <c r="I139" s="24" t="s">
        <v>606</v>
      </c>
      <c r="J139" s="34"/>
      <c r="K139" s="40"/>
      <c r="L139">
        <f t="shared" si="2"/>
        <v>1</v>
      </c>
    </row>
    <row r="140" spans="1:12" ht="53.25" customHeight="1">
      <c r="A140" s="25" t="s">
        <v>615</v>
      </c>
      <c r="B140" s="25" t="s">
        <v>294</v>
      </c>
      <c r="C140" s="20" t="s">
        <v>298</v>
      </c>
      <c r="D140" s="25" t="s">
        <v>300</v>
      </c>
      <c r="E140" s="35" t="s">
        <v>198</v>
      </c>
      <c r="F140" s="24" t="s">
        <v>493</v>
      </c>
      <c r="G140" s="43">
        <v>195000</v>
      </c>
      <c r="H140" s="43">
        <v>195000</v>
      </c>
      <c r="I140" s="24" t="s">
        <v>301</v>
      </c>
      <c r="J140" s="34"/>
      <c r="K140" s="40"/>
      <c r="L140">
        <f t="shared" si="2"/>
        <v>0</v>
      </c>
    </row>
    <row r="141" spans="1:12" ht="66.75" customHeight="1">
      <c r="A141" s="25" t="s">
        <v>615</v>
      </c>
      <c r="B141" s="25" t="s">
        <v>294</v>
      </c>
      <c r="C141" s="20" t="s">
        <v>298</v>
      </c>
      <c r="D141" s="25" t="s">
        <v>300</v>
      </c>
      <c r="E141" s="20" t="s">
        <v>23</v>
      </c>
      <c r="F141" s="24" t="s">
        <v>494</v>
      </c>
      <c r="G141" s="43">
        <v>187350</v>
      </c>
      <c r="H141" s="43">
        <v>19000</v>
      </c>
      <c r="I141" s="24" t="s">
        <v>607</v>
      </c>
      <c r="J141" s="36"/>
      <c r="K141" s="40"/>
      <c r="L141">
        <f t="shared" si="2"/>
        <v>0</v>
      </c>
    </row>
    <row r="142" spans="1:12" ht="78" customHeight="1">
      <c r="A142" s="25" t="s">
        <v>615</v>
      </c>
      <c r="B142" s="25" t="s">
        <v>294</v>
      </c>
      <c r="C142" s="20" t="s">
        <v>298</v>
      </c>
      <c r="D142" s="25" t="s">
        <v>300</v>
      </c>
      <c r="E142" s="20" t="s">
        <v>24</v>
      </c>
      <c r="F142" s="24" t="s">
        <v>495</v>
      </c>
      <c r="G142" s="43">
        <v>580890</v>
      </c>
      <c r="H142" s="43">
        <v>54000</v>
      </c>
      <c r="I142" s="24" t="s">
        <v>607</v>
      </c>
      <c r="J142" s="34"/>
      <c r="K142" s="40"/>
      <c r="L142">
        <f t="shared" si="2"/>
        <v>1</v>
      </c>
    </row>
    <row r="143" spans="1:12" ht="66" customHeight="1">
      <c r="A143" s="25" t="s">
        <v>615</v>
      </c>
      <c r="B143" s="25" t="s">
        <v>294</v>
      </c>
      <c r="C143" s="20" t="s">
        <v>302</v>
      </c>
      <c r="D143" s="20" t="s">
        <v>581</v>
      </c>
      <c r="E143" s="20" t="s">
        <v>12</v>
      </c>
      <c r="F143" s="24" t="s">
        <v>496</v>
      </c>
      <c r="G143" s="43">
        <v>214120</v>
      </c>
      <c r="H143" s="43">
        <v>214120</v>
      </c>
      <c r="I143" s="63" t="s">
        <v>297</v>
      </c>
      <c r="J143" s="34"/>
      <c r="K143" s="40"/>
      <c r="L143">
        <f t="shared" si="2"/>
        <v>1</v>
      </c>
    </row>
    <row r="144" spans="1:12" ht="91.5" customHeight="1">
      <c r="A144" s="25" t="s">
        <v>615</v>
      </c>
      <c r="B144" s="25" t="s">
        <v>294</v>
      </c>
      <c r="C144" s="20" t="s">
        <v>303</v>
      </c>
      <c r="D144" s="20" t="s">
        <v>304</v>
      </c>
      <c r="E144" s="20" t="s">
        <v>12</v>
      </c>
      <c r="F144" s="55" t="s">
        <v>760</v>
      </c>
      <c r="G144" s="43">
        <v>1006300</v>
      </c>
      <c r="H144" s="43">
        <v>1006300</v>
      </c>
      <c r="I144" s="24" t="s">
        <v>608</v>
      </c>
      <c r="J144" s="34"/>
      <c r="K144" s="40"/>
      <c r="L144">
        <f t="shared" si="2"/>
        <v>1</v>
      </c>
    </row>
    <row r="145" spans="1:12" ht="89.25" customHeight="1">
      <c r="A145" s="25" t="s">
        <v>615</v>
      </c>
      <c r="B145" s="25" t="s">
        <v>294</v>
      </c>
      <c r="C145" s="20" t="s">
        <v>303</v>
      </c>
      <c r="D145" s="20" t="s">
        <v>582</v>
      </c>
      <c r="E145" s="20" t="s">
        <v>12</v>
      </c>
      <c r="F145" s="55" t="s">
        <v>759</v>
      </c>
      <c r="G145" s="43">
        <v>433096</v>
      </c>
      <c r="H145" s="43">
        <f>G145-23220-1680</f>
        <v>408196</v>
      </c>
      <c r="I145" s="34" t="s">
        <v>13</v>
      </c>
      <c r="J145" s="34"/>
      <c r="K145" s="40"/>
      <c r="L145">
        <f t="shared" si="2"/>
        <v>1</v>
      </c>
    </row>
    <row r="146" spans="1:12" ht="43.5" customHeight="1">
      <c r="A146" s="11" t="s">
        <v>103</v>
      </c>
      <c r="B146" s="12" t="s">
        <v>104</v>
      </c>
      <c r="C146" s="12" t="s">
        <v>105</v>
      </c>
      <c r="D146" s="12" t="s">
        <v>106</v>
      </c>
      <c r="E146" s="12" t="s">
        <v>56</v>
      </c>
      <c r="F146" s="14" t="s">
        <v>417</v>
      </c>
      <c r="G146" s="45">
        <v>300000</v>
      </c>
      <c r="H146" s="49">
        <v>300000</v>
      </c>
      <c r="I146" s="14" t="s">
        <v>13</v>
      </c>
      <c r="J146" s="14"/>
      <c r="K146" s="40"/>
      <c r="L146">
        <f t="shared" si="2"/>
        <v>1</v>
      </c>
    </row>
    <row r="147" spans="1:12" ht="53.25" customHeight="1">
      <c r="A147" s="47" t="s">
        <v>624</v>
      </c>
      <c r="B147" s="12" t="s">
        <v>625</v>
      </c>
      <c r="C147" s="12" t="s">
        <v>626</v>
      </c>
      <c r="D147" s="12" t="s">
        <v>627</v>
      </c>
      <c r="E147" s="12" t="s">
        <v>610</v>
      </c>
      <c r="F147" s="14" t="s">
        <v>629</v>
      </c>
      <c r="G147" s="13">
        <v>151000</v>
      </c>
      <c r="H147" s="21">
        <v>151000</v>
      </c>
      <c r="I147" s="11" t="s">
        <v>621</v>
      </c>
      <c r="J147" s="14"/>
      <c r="K147" s="40" t="s">
        <v>644</v>
      </c>
      <c r="L147">
        <f t="shared" si="2"/>
        <v>0</v>
      </c>
    </row>
    <row r="148" spans="1:12" ht="54" customHeight="1">
      <c r="A148" s="47" t="s">
        <v>624</v>
      </c>
      <c r="B148" s="12" t="s">
        <v>625</v>
      </c>
      <c r="C148" s="12" t="s">
        <v>626</v>
      </c>
      <c r="D148" s="12" t="s">
        <v>627</v>
      </c>
      <c r="E148" s="12" t="s">
        <v>610</v>
      </c>
      <c r="F148" s="14" t="s">
        <v>628</v>
      </c>
      <c r="G148" s="13">
        <v>112100</v>
      </c>
      <c r="H148" s="21">
        <v>112100</v>
      </c>
      <c r="I148" s="11" t="s">
        <v>622</v>
      </c>
      <c r="J148" s="14"/>
      <c r="K148" s="40" t="s">
        <v>644</v>
      </c>
      <c r="L148">
        <f t="shared" si="2"/>
        <v>0</v>
      </c>
    </row>
    <row r="149" spans="1:12" ht="55.5" customHeight="1">
      <c r="A149" s="47" t="s">
        <v>624</v>
      </c>
      <c r="B149" s="12" t="s">
        <v>625</v>
      </c>
      <c r="C149" s="12" t="s">
        <v>626</v>
      </c>
      <c r="D149" s="12" t="s">
        <v>627</v>
      </c>
      <c r="E149" s="12" t="s">
        <v>610</v>
      </c>
      <c r="F149" s="41" t="s">
        <v>682</v>
      </c>
      <c r="G149" s="64">
        <v>1500831</v>
      </c>
      <c r="H149" s="64">
        <v>934632</v>
      </c>
      <c r="I149" s="25" t="s">
        <v>622</v>
      </c>
      <c r="J149" s="14"/>
      <c r="K149" s="40" t="s">
        <v>644</v>
      </c>
      <c r="L149">
        <f t="shared" si="2"/>
        <v>0</v>
      </c>
    </row>
    <row r="150" spans="1:12" ht="54.75" customHeight="1">
      <c r="A150" s="47" t="s">
        <v>624</v>
      </c>
      <c r="B150" s="12" t="s">
        <v>625</v>
      </c>
      <c r="C150" s="12" t="s">
        <v>626</v>
      </c>
      <c r="D150" s="12" t="s">
        <v>627</v>
      </c>
      <c r="E150" s="12" t="s">
        <v>623</v>
      </c>
      <c r="F150" s="41" t="s">
        <v>761</v>
      </c>
      <c r="G150" s="13">
        <v>100000</v>
      </c>
      <c r="H150" s="21">
        <v>33000</v>
      </c>
      <c r="I150" s="11" t="s">
        <v>621</v>
      </c>
      <c r="J150" s="14"/>
      <c r="K150" s="40" t="s">
        <v>644</v>
      </c>
      <c r="L150">
        <f t="shared" si="2"/>
        <v>1</v>
      </c>
    </row>
    <row r="151" spans="1:12" ht="54.75" customHeight="1">
      <c r="A151" s="47" t="s">
        <v>624</v>
      </c>
      <c r="B151" s="12" t="s">
        <v>625</v>
      </c>
      <c r="C151" s="12" t="s">
        <v>626</v>
      </c>
      <c r="D151" s="12" t="s">
        <v>638</v>
      </c>
      <c r="E151" s="12" t="s">
        <v>23</v>
      </c>
      <c r="F151" s="11" t="s">
        <v>639</v>
      </c>
      <c r="G151" s="13">
        <v>10000</v>
      </c>
      <c r="H151" s="21">
        <v>10000</v>
      </c>
      <c r="I151" s="11" t="s">
        <v>621</v>
      </c>
      <c r="J151" s="57"/>
      <c r="K151" s="40" t="s">
        <v>644</v>
      </c>
      <c r="L151">
        <f t="shared" si="2"/>
        <v>0</v>
      </c>
    </row>
    <row r="152" spans="1:12" ht="54.75" customHeight="1">
      <c r="A152" s="47" t="s">
        <v>624</v>
      </c>
      <c r="B152" s="12" t="s">
        <v>625</v>
      </c>
      <c r="C152" s="12" t="s">
        <v>626</v>
      </c>
      <c r="D152" s="12" t="s">
        <v>638</v>
      </c>
      <c r="E152" s="12" t="s">
        <v>24</v>
      </c>
      <c r="F152" s="11" t="s">
        <v>641</v>
      </c>
      <c r="G152" s="13">
        <v>20000</v>
      </c>
      <c r="H152" s="21">
        <v>20000</v>
      </c>
      <c r="I152" s="11" t="s">
        <v>621</v>
      </c>
      <c r="J152" s="57"/>
      <c r="K152" s="40" t="s">
        <v>644</v>
      </c>
      <c r="L152">
        <f t="shared" si="2"/>
        <v>0</v>
      </c>
    </row>
    <row r="153" spans="1:12" ht="54.75" customHeight="1">
      <c r="A153" s="47" t="s">
        <v>624</v>
      </c>
      <c r="B153" s="12" t="s">
        <v>625</v>
      </c>
      <c r="C153" s="12" t="s">
        <v>626</v>
      </c>
      <c r="D153" s="12" t="s">
        <v>638</v>
      </c>
      <c r="E153" s="12" t="s">
        <v>187</v>
      </c>
      <c r="F153" s="11" t="s">
        <v>642</v>
      </c>
      <c r="G153" s="13">
        <v>22000</v>
      </c>
      <c r="H153" s="21">
        <v>22000</v>
      </c>
      <c r="I153" s="11" t="s">
        <v>621</v>
      </c>
      <c r="J153" s="58"/>
      <c r="K153" s="40" t="s">
        <v>644</v>
      </c>
      <c r="L153">
        <f t="shared" si="2"/>
        <v>0</v>
      </c>
    </row>
    <row r="154" spans="1:12" ht="54.75" customHeight="1">
      <c r="A154" s="47" t="s">
        <v>624</v>
      </c>
      <c r="B154" s="12" t="s">
        <v>625</v>
      </c>
      <c r="C154" s="12" t="s">
        <v>626</v>
      </c>
      <c r="D154" s="12" t="s">
        <v>638</v>
      </c>
      <c r="E154" s="12" t="s">
        <v>187</v>
      </c>
      <c r="F154" s="11" t="s">
        <v>640</v>
      </c>
      <c r="G154" s="13">
        <v>300000</v>
      </c>
      <c r="H154" s="21">
        <v>241360</v>
      </c>
      <c r="I154" s="11" t="s">
        <v>596</v>
      </c>
      <c r="J154" s="59"/>
      <c r="K154" s="40" t="s">
        <v>644</v>
      </c>
      <c r="L154">
        <f t="shared" si="2"/>
        <v>1</v>
      </c>
    </row>
    <row r="155" spans="1:12" ht="57.75" customHeight="1">
      <c r="A155" s="47" t="s">
        <v>624</v>
      </c>
      <c r="B155" s="12" t="s">
        <v>625</v>
      </c>
      <c r="C155" s="12" t="s">
        <v>637</v>
      </c>
      <c r="D155" s="12" t="s">
        <v>643</v>
      </c>
      <c r="E155" s="12" t="s">
        <v>187</v>
      </c>
      <c r="F155" s="47" t="s">
        <v>786</v>
      </c>
      <c r="G155" s="13">
        <v>30000</v>
      </c>
      <c r="H155" s="21">
        <v>30000</v>
      </c>
      <c r="I155" s="11" t="s">
        <v>596</v>
      </c>
      <c r="J155" s="59"/>
      <c r="K155" s="40" t="s">
        <v>644</v>
      </c>
      <c r="L155">
        <f t="shared" si="2"/>
        <v>1</v>
      </c>
    </row>
    <row r="156" spans="1:12" ht="54.75" customHeight="1">
      <c r="A156" s="9" t="s">
        <v>560</v>
      </c>
      <c r="B156" s="12" t="s">
        <v>284</v>
      </c>
      <c r="C156" s="12" t="s">
        <v>285</v>
      </c>
      <c r="D156" s="12" t="s">
        <v>377</v>
      </c>
      <c r="E156" s="12" t="s">
        <v>56</v>
      </c>
      <c r="F156" s="14" t="s">
        <v>286</v>
      </c>
      <c r="G156" s="42">
        <v>100000</v>
      </c>
      <c r="H156" s="43">
        <v>100000</v>
      </c>
      <c r="I156" s="14" t="s">
        <v>605</v>
      </c>
      <c r="J156" s="14"/>
      <c r="K156" s="40"/>
      <c r="L156">
        <f t="shared" si="2"/>
        <v>1</v>
      </c>
    </row>
    <row r="157" spans="1:12" ht="78.75" customHeight="1">
      <c r="A157" s="9" t="s">
        <v>560</v>
      </c>
      <c r="B157" s="12" t="s">
        <v>284</v>
      </c>
      <c r="C157" s="18" t="s">
        <v>561</v>
      </c>
      <c r="D157" s="18" t="s">
        <v>376</v>
      </c>
      <c r="E157" s="12" t="s">
        <v>12</v>
      </c>
      <c r="F157" s="19" t="s">
        <v>660</v>
      </c>
      <c r="G157" s="43">
        <v>430013</v>
      </c>
      <c r="H157" s="43">
        <v>53000</v>
      </c>
      <c r="I157" s="19" t="s">
        <v>90</v>
      </c>
      <c r="J157" s="19"/>
      <c r="K157" s="40" t="s">
        <v>30</v>
      </c>
      <c r="L157">
        <f t="shared" si="2"/>
        <v>1</v>
      </c>
    </row>
    <row r="158" spans="1:12" ht="54" customHeight="1">
      <c r="A158" s="9" t="s">
        <v>560</v>
      </c>
      <c r="B158" s="12" t="s">
        <v>284</v>
      </c>
      <c r="C158" s="18" t="s">
        <v>562</v>
      </c>
      <c r="D158" s="20" t="s">
        <v>563</v>
      </c>
      <c r="E158" s="11" t="s">
        <v>58</v>
      </c>
      <c r="F158" s="24" t="s">
        <v>483</v>
      </c>
      <c r="G158" s="43">
        <v>422423</v>
      </c>
      <c r="H158" s="43">
        <v>300000</v>
      </c>
      <c r="I158" s="24" t="s">
        <v>287</v>
      </c>
      <c r="J158" s="24"/>
      <c r="K158" s="40"/>
      <c r="L158">
        <f t="shared" si="2"/>
        <v>1</v>
      </c>
    </row>
    <row r="159" spans="1:12" ht="54" customHeight="1">
      <c r="A159" s="11" t="s">
        <v>233</v>
      </c>
      <c r="B159" s="12" t="s">
        <v>234</v>
      </c>
      <c r="C159" s="12" t="s">
        <v>235</v>
      </c>
      <c r="D159" s="56" t="s">
        <v>730</v>
      </c>
      <c r="E159" s="12" t="s">
        <v>198</v>
      </c>
      <c r="F159" s="41" t="s">
        <v>762</v>
      </c>
      <c r="G159" s="42">
        <v>699550</v>
      </c>
      <c r="H159" s="43">
        <v>343740</v>
      </c>
      <c r="I159" s="14" t="s">
        <v>236</v>
      </c>
      <c r="J159" s="14"/>
      <c r="K159" s="40" t="s">
        <v>466</v>
      </c>
      <c r="L159">
        <f t="shared" si="2"/>
        <v>1</v>
      </c>
    </row>
    <row r="160" spans="1:12" ht="54" customHeight="1">
      <c r="A160" s="11" t="s">
        <v>233</v>
      </c>
      <c r="B160" s="12" t="s">
        <v>234</v>
      </c>
      <c r="C160" s="12" t="s">
        <v>237</v>
      </c>
      <c r="D160" s="56" t="s">
        <v>731</v>
      </c>
      <c r="E160" s="12" t="s">
        <v>24</v>
      </c>
      <c r="F160" s="41" t="s">
        <v>763</v>
      </c>
      <c r="G160" s="42">
        <v>6544450</v>
      </c>
      <c r="H160" s="43">
        <v>65000</v>
      </c>
      <c r="I160" s="14" t="s">
        <v>238</v>
      </c>
      <c r="J160" s="14"/>
      <c r="K160" s="40"/>
      <c r="L160">
        <f t="shared" si="2"/>
        <v>1</v>
      </c>
    </row>
    <row r="161" spans="1:12" ht="54" customHeight="1">
      <c r="A161" s="11" t="s">
        <v>233</v>
      </c>
      <c r="B161" s="12" t="s">
        <v>234</v>
      </c>
      <c r="C161" s="12" t="s">
        <v>239</v>
      </c>
      <c r="D161" s="12" t="s">
        <v>240</v>
      </c>
      <c r="E161" s="12" t="s">
        <v>23</v>
      </c>
      <c r="F161" s="14" t="s">
        <v>467</v>
      </c>
      <c r="G161" s="42">
        <v>3000</v>
      </c>
      <c r="H161" s="43">
        <v>3000</v>
      </c>
      <c r="I161" s="17" t="s">
        <v>241</v>
      </c>
      <c r="J161" s="14"/>
      <c r="K161" s="40"/>
      <c r="L161">
        <f t="shared" si="2"/>
        <v>0</v>
      </c>
    </row>
    <row r="162" spans="1:12" ht="54" customHeight="1">
      <c r="A162" s="11" t="s">
        <v>233</v>
      </c>
      <c r="B162" s="12" t="s">
        <v>234</v>
      </c>
      <c r="C162" s="12" t="s">
        <v>239</v>
      </c>
      <c r="D162" s="12" t="s">
        <v>240</v>
      </c>
      <c r="E162" s="12" t="s">
        <v>23</v>
      </c>
      <c r="F162" s="14" t="s">
        <v>468</v>
      </c>
      <c r="G162" s="42">
        <v>8000</v>
      </c>
      <c r="H162" s="43">
        <v>1154</v>
      </c>
      <c r="I162" s="17" t="s">
        <v>241</v>
      </c>
      <c r="J162" s="14"/>
      <c r="K162" s="40"/>
      <c r="L162">
        <f t="shared" si="2"/>
        <v>0</v>
      </c>
    </row>
    <row r="163" spans="1:12" ht="66" customHeight="1">
      <c r="A163" s="11" t="s">
        <v>233</v>
      </c>
      <c r="B163" s="12" t="s">
        <v>234</v>
      </c>
      <c r="C163" s="12" t="s">
        <v>239</v>
      </c>
      <c r="D163" s="12" t="s">
        <v>240</v>
      </c>
      <c r="E163" s="12" t="s">
        <v>141</v>
      </c>
      <c r="F163" s="14" t="s">
        <v>469</v>
      </c>
      <c r="G163" s="42">
        <v>4000</v>
      </c>
      <c r="H163" s="43">
        <v>3654</v>
      </c>
      <c r="I163" s="17" t="s">
        <v>241</v>
      </c>
      <c r="J163" s="14"/>
      <c r="K163" s="40"/>
      <c r="L163">
        <f t="shared" si="2"/>
        <v>0</v>
      </c>
    </row>
    <row r="164" spans="1:12" ht="54" customHeight="1">
      <c r="A164" s="11" t="s">
        <v>233</v>
      </c>
      <c r="B164" s="12" t="s">
        <v>234</v>
      </c>
      <c r="C164" s="12" t="s">
        <v>239</v>
      </c>
      <c r="D164" s="12" t="s">
        <v>240</v>
      </c>
      <c r="E164" s="12" t="s">
        <v>12</v>
      </c>
      <c r="F164" s="41" t="s">
        <v>764</v>
      </c>
      <c r="G164" s="43">
        <v>43999</v>
      </c>
      <c r="H164" s="43">
        <v>22000</v>
      </c>
      <c r="I164" s="17" t="s">
        <v>241</v>
      </c>
      <c r="J164" s="14"/>
      <c r="K164" s="40"/>
      <c r="L164">
        <f t="shared" si="2"/>
        <v>0</v>
      </c>
    </row>
    <row r="165" spans="1:12" ht="54" customHeight="1">
      <c r="A165" s="11" t="s">
        <v>233</v>
      </c>
      <c r="B165" s="12" t="s">
        <v>234</v>
      </c>
      <c r="C165" s="12" t="s">
        <v>239</v>
      </c>
      <c r="D165" s="12" t="s">
        <v>240</v>
      </c>
      <c r="E165" s="12" t="s">
        <v>12</v>
      </c>
      <c r="F165" s="41" t="s">
        <v>765</v>
      </c>
      <c r="G165" s="43">
        <v>91499</v>
      </c>
      <c r="H165" s="43">
        <v>45750</v>
      </c>
      <c r="I165" s="17" t="s">
        <v>241</v>
      </c>
      <c r="J165" s="14"/>
      <c r="K165" s="40"/>
      <c r="L165">
        <f t="shared" si="2"/>
        <v>0</v>
      </c>
    </row>
    <row r="166" spans="1:12" ht="54" customHeight="1">
      <c r="A166" s="25" t="s">
        <v>233</v>
      </c>
      <c r="B166" s="20" t="s">
        <v>234</v>
      </c>
      <c r="C166" s="20" t="s">
        <v>239</v>
      </c>
      <c r="D166" s="12" t="s">
        <v>240</v>
      </c>
      <c r="E166" s="20" t="s">
        <v>12</v>
      </c>
      <c r="F166" s="55" t="s">
        <v>766</v>
      </c>
      <c r="G166" s="43">
        <v>210000</v>
      </c>
      <c r="H166" s="43">
        <v>210000</v>
      </c>
      <c r="I166" s="23" t="s">
        <v>241</v>
      </c>
      <c r="J166" s="24"/>
      <c r="K166" s="40"/>
      <c r="L166">
        <f t="shared" si="2"/>
        <v>1</v>
      </c>
    </row>
    <row r="167" spans="1:12" ht="69" customHeight="1">
      <c r="A167" s="25" t="s">
        <v>231</v>
      </c>
      <c r="B167" s="68" t="s">
        <v>751</v>
      </c>
      <c r="C167" s="20" t="s">
        <v>232</v>
      </c>
      <c r="D167" s="68" t="s">
        <v>728</v>
      </c>
      <c r="E167" s="20" t="s">
        <v>56</v>
      </c>
      <c r="F167" s="24" t="s">
        <v>464</v>
      </c>
      <c r="G167" s="43">
        <v>74000</v>
      </c>
      <c r="H167" s="43">
        <v>73686</v>
      </c>
      <c r="I167" s="24" t="s">
        <v>13</v>
      </c>
      <c r="J167" s="24"/>
      <c r="K167" s="40"/>
      <c r="L167">
        <f t="shared" si="2"/>
        <v>1</v>
      </c>
    </row>
    <row r="168" spans="1:12" ht="66.75" customHeight="1">
      <c r="A168" s="25" t="s">
        <v>231</v>
      </c>
      <c r="B168" s="68" t="s">
        <v>751</v>
      </c>
      <c r="C168" s="12" t="s">
        <v>232</v>
      </c>
      <c r="D168" s="56" t="s">
        <v>729</v>
      </c>
      <c r="E168" s="12" t="s">
        <v>56</v>
      </c>
      <c r="F168" s="14" t="s">
        <v>465</v>
      </c>
      <c r="G168" s="42">
        <v>220000</v>
      </c>
      <c r="H168" s="43">
        <v>110000</v>
      </c>
      <c r="I168" s="24" t="s">
        <v>13</v>
      </c>
      <c r="J168" s="14"/>
      <c r="K168" s="40"/>
      <c r="L168">
        <f t="shared" si="2"/>
        <v>1</v>
      </c>
    </row>
    <row r="169" spans="1:12" ht="69.75" customHeight="1">
      <c r="A169" s="11" t="s">
        <v>17</v>
      </c>
      <c r="B169" s="12" t="s">
        <v>18</v>
      </c>
      <c r="C169" s="12" t="s">
        <v>19</v>
      </c>
      <c r="D169" s="12" t="s">
        <v>180</v>
      </c>
      <c r="E169" s="9" t="s">
        <v>12</v>
      </c>
      <c r="F169" s="14" t="s">
        <v>445</v>
      </c>
      <c r="G169" s="42">
        <v>607000</v>
      </c>
      <c r="H169" s="43">
        <v>84039</v>
      </c>
      <c r="I169" s="14" t="s">
        <v>13</v>
      </c>
      <c r="J169" s="14"/>
      <c r="K169" s="40"/>
      <c r="L169">
        <f t="shared" si="2"/>
        <v>1</v>
      </c>
    </row>
    <row r="170" spans="1:12" ht="55.5" customHeight="1">
      <c r="A170" s="11" t="s">
        <v>17</v>
      </c>
      <c r="B170" s="12" t="s">
        <v>18</v>
      </c>
      <c r="C170" s="12" t="s">
        <v>19</v>
      </c>
      <c r="D170" s="12" t="s">
        <v>181</v>
      </c>
      <c r="E170" s="9" t="s">
        <v>12</v>
      </c>
      <c r="F170" s="14" t="s">
        <v>446</v>
      </c>
      <c r="G170" s="42">
        <v>1583000</v>
      </c>
      <c r="H170" s="43">
        <v>260000</v>
      </c>
      <c r="I170" s="14" t="s">
        <v>13</v>
      </c>
      <c r="J170" s="14"/>
      <c r="K170" s="40"/>
      <c r="L170">
        <f t="shared" si="2"/>
        <v>1</v>
      </c>
    </row>
    <row r="171" spans="1:12" ht="67.5" customHeight="1">
      <c r="A171" s="11" t="s">
        <v>17</v>
      </c>
      <c r="B171" s="12" t="s">
        <v>18</v>
      </c>
      <c r="C171" s="12" t="s">
        <v>19</v>
      </c>
      <c r="D171" s="12" t="s">
        <v>333</v>
      </c>
      <c r="E171" s="9" t="s">
        <v>12</v>
      </c>
      <c r="F171" s="14" t="s">
        <v>447</v>
      </c>
      <c r="G171" s="42">
        <v>75000</v>
      </c>
      <c r="H171" s="43">
        <v>75000</v>
      </c>
      <c r="I171" s="14" t="s">
        <v>34</v>
      </c>
      <c r="J171" s="14"/>
      <c r="K171" s="40"/>
      <c r="L171">
        <f t="shared" si="2"/>
        <v>1</v>
      </c>
    </row>
    <row r="172" spans="1:12" ht="67.5" customHeight="1">
      <c r="A172" s="11" t="s">
        <v>17</v>
      </c>
      <c r="B172" s="12" t="s">
        <v>18</v>
      </c>
      <c r="C172" s="12" t="s">
        <v>19</v>
      </c>
      <c r="D172" s="12" t="s">
        <v>334</v>
      </c>
      <c r="E172" s="9" t="s">
        <v>12</v>
      </c>
      <c r="F172" s="14" t="s">
        <v>448</v>
      </c>
      <c r="G172" s="42">
        <v>75000</v>
      </c>
      <c r="H172" s="43">
        <v>75000</v>
      </c>
      <c r="I172" s="14" t="s">
        <v>34</v>
      </c>
      <c r="J172" s="14"/>
      <c r="K172" s="40"/>
      <c r="L172">
        <f t="shared" si="2"/>
        <v>1</v>
      </c>
    </row>
    <row r="173" spans="1:12" ht="55.5" customHeight="1">
      <c r="A173" s="11" t="s">
        <v>616</v>
      </c>
      <c r="B173" s="12" t="s">
        <v>556</v>
      </c>
      <c r="C173" s="12" t="s">
        <v>557</v>
      </c>
      <c r="D173" s="12" t="s">
        <v>558</v>
      </c>
      <c r="E173" s="12" t="s">
        <v>24</v>
      </c>
      <c r="F173" s="14" t="s">
        <v>480</v>
      </c>
      <c r="G173" s="42">
        <v>25000</v>
      </c>
      <c r="H173" s="43">
        <v>7290</v>
      </c>
      <c r="I173" s="14" t="s">
        <v>278</v>
      </c>
      <c r="J173" s="14"/>
      <c r="K173" s="40"/>
      <c r="L173">
        <f t="shared" si="2"/>
        <v>0</v>
      </c>
    </row>
    <row r="174" spans="1:12" ht="55.5" customHeight="1">
      <c r="A174" s="11" t="s">
        <v>616</v>
      </c>
      <c r="B174" s="12" t="s">
        <v>556</v>
      </c>
      <c r="C174" s="12" t="s">
        <v>557</v>
      </c>
      <c r="D174" s="12" t="s">
        <v>379</v>
      </c>
      <c r="E174" s="12" t="s">
        <v>23</v>
      </c>
      <c r="F174" s="14" t="s">
        <v>481</v>
      </c>
      <c r="G174" s="42">
        <v>4260</v>
      </c>
      <c r="H174" s="43">
        <v>4000</v>
      </c>
      <c r="I174" s="14" t="s">
        <v>279</v>
      </c>
      <c r="J174" s="27"/>
      <c r="K174" s="40"/>
      <c r="L174">
        <f t="shared" si="2"/>
        <v>1</v>
      </c>
    </row>
    <row r="175" spans="1:12" ht="57" customHeight="1">
      <c r="A175" s="11" t="s">
        <v>39</v>
      </c>
      <c r="B175" s="12" t="s">
        <v>40</v>
      </c>
      <c r="C175" s="12" t="s">
        <v>41</v>
      </c>
      <c r="D175" s="12" t="s">
        <v>42</v>
      </c>
      <c r="E175" s="12" t="s">
        <v>24</v>
      </c>
      <c r="F175" s="41" t="s">
        <v>711</v>
      </c>
      <c r="G175" s="42">
        <v>50000</v>
      </c>
      <c r="H175" s="43">
        <v>20250</v>
      </c>
      <c r="I175" s="41" t="s">
        <v>778</v>
      </c>
      <c r="J175" s="14"/>
      <c r="K175" s="40"/>
      <c r="L175">
        <f t="shared" si="2"/>
        <v>0</v>
      </c>
    </row>
    <row r="176" spans="1:12" ht="57.75" customHeight="1">
      <c r="A176" s="11" t="s">
        <v>39</v>
      </c>
      <c r="B176" s="12" t="s">
        <v>40</v>
      </c>
      <c r="C176" s="12" t="s">
        <v>41</v>
      </c>
      <c r="D176" s="12" t="s">
        <v>42</v>
      </c>
      <c r="E176" s="12" t="s">
        <v>24</v>
      </c>
      <c r="F176" s="41" t="s">
        <v>712</v>
      </c>
      <c r="G176" s="42">
        <v>96000</v>
      </c>
      <c r="H176" s="43">
        <v>96000</v>
      </c>
      <c r="I176" s="41" t="s">
        <v>779</v>
      </c>
      <c r="J176" s="14"/>
      <c r="K176" s="40"/>
      <c r="L176">
        <f t="shared" si="2"/>
        <v>1</v>
      </c>
    </row>
    <row r="177" spans="1:12" ht="57.75" customHeight="1">
      <c r="A177" s="12" t="s">
        <v>43</v>
      </c>
      <c r="B177" s="12" t="s">
        <v>40</v>
      </c>
      <c r="C177" s="12" t="s">
        <v>44</v>
      </c>
      <c r="D177" s="12" t="s">
        <v>45</v>
      </c>
      <c r="E177" s="12" t="s">
        <v>23</v>
      </c>
      <c r="F177" s="14" t="s">
        <v>392</v>
      </c>
      <c r="G177" s="42">
        <v>36000</v>
      </c>
      <c r="H177" s="43">
        <v>30400</v>
      </c>
      <c r="I177" s="14" t="s">
        <v>26</v>
      </c>
      <c r="J177" s="14"/>
      <c r="K177" s="40"/>
      <c r="L177">
        <f t="shared" si="2"/>
        <v>1</v>
      </c>
    </row>
    <row r="178" spans="1:12" ht="56.25" customHeight="1">
      <c r="A178" s="12" t="s">
        <v>43</v>
      </c>
      <c r="B178" s="12" t="s">
        <v>40</v>
      </c>
      <c r="C178" s="12" t="s">
        <v>46</v>
      </c>
      <c r="D178" s="12" t="s">
        <v>47</v>
      </c>
      <c r="E178" s="12" t="s">
        <v>23</v>
      </c>
      <c r="F178" s="41" t="s">
        <v>658</v>
      </c>
      <c r="G178" s="42">
        <v>63000</v>
      </c>
      <c r="H178" s="43">
        <v>10000</v>
      </c>
      <c r="I178" s="14" t="s">
        <v>27</v>
      </c>
      <c r="J178" s="14"/>
      <c r="K178" s="40"/>
      <c r="L178">
        <f t="shared" si="2"/>
        <v>1</v>
      </c>
    </row>
    <row r="179" spans="1:12" ht="67.5" customHeight="1">
      <c r="A179" s="11" t="s">
        <v>125</v>
      </c>
      <c r="B179" s="12" t="s">
        <v>126</v>
      </c>
      <c r="C179" s="12" t="s">
        <v>390</v>
      </c>
      <c r="D179" s="12" t="s">
        <v>127</v>
      </c>
      <c r="E179" s="12" t="s">
        <v>12</v>
      </c>
      <c r="F179" s="14" t="s">
        <v>425</v>
      </c>
      <c r="G179" s="42">
        <v>1808738</v>
      </c>
      <c r="H179" s="43">
        <v>1788208</v>
      </c>
      <c r="I179" s="22" t="s">
        <v>13</v>
      </c>
      <c r="J179" s="14"/>
      <c r="K179" s="40"/>
      <c r="L179">
        <f t="shared" si="2"/>
        <v>1</v>
      </c>
    </row>
    <row r="180" spans="1:12" ht="55.5" customHeight="1">
      <c r="A180" s="11" t="s">
        <v>125</v>
      </c>
      <c r="B180" s="12" t="s">
        <v>126</v>
      </c>
      <c r="C180" s="12" t="s">
        <v>390</v>
      </c>
      <c r="D180" s="56" t="s">
        <v>659</v>
      </c>
      <c r="E180" s="12" t="s">
        <v>12</v>
      </c>
      <c r="F180" s="14" t="s">
        <v>426</v>
      </c>
      <c r="G180" s="42">
        <v>22000</v>
      </c>
      <c r="H180" s="43">
        <v>22000</v>
      </c>
      <c r="I180" s="22" t="s">
        <v>13</v>
      </c>
      <c r="J180" s="14"/>
      <c r="K180" s="40"/>
      <c r="L180">
        <f t="shared" si="2"/>
        <v>1</v>
      </c>
    </row>
    <row r="181" spans="1:12" ht="55.5" customHeight="1">
      <c r="A181" s="25" t="s">
        <v>134</v>
      </c>
      <c r="B181" s="25" t="s">
        <v>135</v>
      </c>
      <c r="C181" s="25" t="s">
        <v>136</v>
      </c>
      <c r="D181" s="25" t="s">
        <v>137</v>
      </c>
      <c r="E181" s="25" t="s">
        <v>58</v>
      </c>
      <c r="F181" s="24" t="s">
        <v>429</v>
      </c>
      <c r="G181" s="43">
        <v>160000</v>
      </c>
      <c r="H181" s="43">
        <v>160000</v>
      </c>
      <c r="I181" s="24" t="s">
        <v>138</v>
      </c>
      <c r="J181" s="26"/>
      <c r="K181" s="40"/>
      <c r="L181">
        <f t="shared" si="2"/>
        <v>1</v>
      </c>
    </row>
    <row r="182" spans="1:12" ht="54.75" customHeight="1">
      <c r="A182" s="25" t="s">
        <v>134</v>
      </c>
      <c r="B182" s="25" t="s">
        <v>135</v>
      </c>
      <c r="C182" s="25" t="s">
        <v>136</v>
      </c>
      <c r="D182" s="11" t="s">
        <v>139</v>
      </c>
      <c r="E182" s="12" t="s">
        <v>12</v>
      </c>
      <c r="F182" s="14" t="s">
        <v>374</v>
      </c>
      <c r="G182" s="42">
        <v>399145</v>
      </c>
      <c r="H182" s="43">
        <v>399145</v>
      </c>
      <c r="I182" s="14" t="s">
        <v>375</v>
      </c>
      <c r="J182" s="14"/>
      <c r="K182" s="40"/>
      <c r="L182">
        <f t="shared" si="2"/>
        <v>0</v>
      </c>
    </row>
    <row r="183" spans="1:12" ht="54.75" customHeight="1">
      <c r="A183" s="25" t="s">
        <v>134</v>
      </c>
      <c r="B183" s="25" t="s">
        <v>135</v>
      </c>
      <c r="C183" s="25" t="s">
        <v>136</v>
      </c>
      <c r="D183" s="11" t="s">
        <v>139</v>
      </c>
      <c r="E183" s="11" t="s">
        <v>141</v>
      </c>
      <c r="F183" s="14" t="s">
        <v>140</v>
      </c>
      <c r="G183" s="42">
        <v>16111</v>
      </c>
      <c r="H183" s="43">
        <v>15568</v>
      </c>
      <c r="I183" s="14" t="s">
        <v>598</v>
      </c>
      <c r="J183" s="14"/>
      <c r="K183" s="40"/>
      <c r="L183">
        <f t="shared" si="2"/>
        <v>1</v>
      </c>
    </row>
    <row r="184" spans="1:12" ht="55.5" customHeight="1">
      <c r="A184" s="11" t="s">
        <v>48</v>
      </c>
      <c r="B184" s="12" t="s">
        <v>49</v>
      </c>
      <c r="C184" s="12" t="s">
        <v>50</v>
      </c>
      <c r="D184" s="12" t="s">
        <v>51</v>
      </c>
      <c r="E184" s="12" t="s">
        <v>12</v>
      </c>
      <c r="F184" s="14" t="s">
        <v>394</v>
      </c>
      <c r="G184" s="42">
        <v>300000</v>
      </c>
      <c r="H184" s="43">
        <v>300000</v>
      </c>
      <c r="I184" s="14" t="s">
        <v>28</v>
      </c>
      <c r="J184" s="14"/>
      <c r="K184" s="40"/>
      <c r="L184">
        <f t="shared" si="2"/>
        <v>0</v>
      </c>
    </row>
    <row r="185" spans="1:12" ht="55.5" customHeight="1">
      <c r="A185" s="11" t="s">
        <v>48</v>
      </c>
      <c r="B185" s="12" t="s">
        <v>49</v>
      </c>
      <c r="C185" s="12" t="s">
        <v>50</v>
      </c>
      <c r="D185" s="12" t="s">
        <v>51</v>
      </c>
      <c r="E185" s="12" t="s">
        <v>12</v>
      </c>
      <c r="F185" s="41" t="s">
        <v>774</v>
      </c>
      <c r="G185" s="42">
        <v>200000</v>
      </c>
      <c r="H185" s="43">
        <v>193544</v>
      </c>
      <c r="I185" s="41" t="s">
        <v>713</v>
      </c>
      <c r="J185" s="14"/>
      <c r="K185" s="40"/>
      <c r="L185">
        <f t="shared" si="2"/>
        <v>0</v>
      </c>
    </row>
    <row r="186" spans="1:12" ht="55.5" customHeight="1">
      <c r="A186" s="11" t="s">
        <v>48</v>
      </c>
      <c r="B186" s="12" t="s">
        <v>49</v>
      </c>
      <c r="C186" s="12" t="s">
        <v>50</v>
      </c>
      <c r="D186" s="12" t="s">
        <v>51</v>
      </c>
      <c r="E186" s="12" t="s">
        <v>12</v>
      </c>
      <c r="F186" s="41" t="s">
        <v>775</v>
      </c>
      <c r="G186" s="42">
        <v>200000</v>
      </c>
      <c r="H186" s="43">
        <v>139365</v>
      </c>
      <c r="I186" s="41" t="s">
        <v>713</v>
      </c>
      <c r="J186" s="14"/>
      <c r="K186" s="40"/>
      <c r="L186">
        <f t="shared" si="2"/>
        <v>0</v>
      </c>
    </row>
    <row r="187" spans="1:12" ht="55.5" customHeight="1">
      <c r="A187" s="11" t="s">
        <v>48</v>
      </c>
      <c r="B187" s="12" t="s">
        <v>49</v>
      </c>
      <c r="C187" s="12" t="s">
        <v>50</v>
      </c>
      <c r="D187" s="12" t="s">
        <v>51</v>
      </c>
      <c r="E187" s="12" t="s">
        <v>12</v>
      </c>
      <c r="F187" s="41" t="s">
        <v>776</v>
      </c>
      <c r="G187" s="42">
        <v>200000</v>
      </c>
      <c r="H187" s="43">
        <v>195365</v>
      </c>
      <c r="I187" s="41" t="s">
        <v>713</v>
      </c>
      <c r="J187" s="14"/>
      <c r="K187" s="40"/>
      <c r="L187">
        <f t="shared" si="2"/>
        <v>0</v>
      </c>
    </row>
    <row r="188" spans="1:12" ht="55.5" customHeight="1">
      <c r="A188" s="11" t="s">
        <v>48</v>
      </c>
      <c r="B188" s="12" t="s">
        <v>49</v>
      </c>
      <c r="C188" s="12" t="s">
        <v>50</v>
      </c>
      <c r="D188" s="12" t="s">
        <v>51</v>
      </c>
      <c r="E188" s="12" t="s">
        <v>12</v>
      </c>
      <c r="F188" s="41" t="s">
        <v>777</v>
      </c>
      <c r="G188" s="42">
        <v>200000</v>
      </c>
      <c r="H188" s="43">
        <v>195365</v>
      </c>
      <c r="I188" s="41" t="s">
        <v>713</v>
      </c>
      <c r="J188" s="14"/>
      <c r="K188" s="40"/>
      <c r="L188">
        <f t="shared" si="2"/>
        <v>1</v>
      </c>
    </row>
    <row r="189" spans="1:12" ht="54" customHeight="1">
      <c r="A189" s="11" t="s">
        <v>48</v>
      </c>
      <c r="B189" s="12" t="s">
        <v>49</v>
      </c>
      <c r="C189" s="12" t="s">
        <v>50</v>
      </c>
      <c r="D189" s="12" t="s">
        <v>52</v>
      </c>
      <c r="E189" s="12" t="s">
        <v>12</v>
      </c>
      <c r="F189" s="14" t="s">
        <v>393</v>
      </c>
      <c r="G189" s="42">
        <v>300000</v>
      </c>
      <c r="H189" s="43">
        <v>300000</v>
      </c>
      <c r="I189" s="14" t="s">
        <v>29</v>
      </c>
      <c r="J189" s="14"/>
      <c r="K189" s="40"/>
      <c r="L189">
        <f t="shared" si="2"/>
        <v>1</v>
      </c>
    </row>
    <row r="190" spans="1:12" ht="66.75" customHeight="1">
      <c r="A190" s="12" t="s">
        <v>182</v>
      </c>
      <c r="B190" s="12" t="s">
        <v>183</v>
      </c>
      <c r="C190" s="12" t="s">
        <v>184</v>
      </c>
      <c r="D190" s="12" t="s">
        <v>184</v>
      </c>
      <c r="E190" s="9" t="s">
        <v>12</v>
      </c>
      <c r="F190" s="41" t="s">
        <v>767</v>
      </c>
      <c r="G190" s="42">
        <v>500000</v>
      </c>
      <c r="H190" s="43">
        <v>35000</v>
      </c>
      <c r="I190" s="41" t="s">
        <v>710</v>
      </c>
      <c r="J190" s="14"/>
      <c r="K190" s="40"/>
      <c r="L190">
        <f t="shared" si="2"/>
        <v>1</v>
      </c>
    </row>
    <row r="191" spans="1:12" ht="67.5" customHeight="1">
      <c r="A191" s="12" t="s">
        <v>182</v>
      </c>
      <c r="B191" s="12" t="s">
        <v>183</v>
      </c>
      <c r="C191" s="12" t="s">
        <v>185</v>
      </c>
      <c r="D191" s="12" t="s">
        <v>186</v>
      </c>
      <c r="E191" s="12" t="s">
        <v>187</v>
      </c>
      <c r="F191" s="14" t="s">
        <v>449</v>
      </c>
      <c r="G191" s="42">
        <v>394000</v>
      </c>
      <c r="H191" s="43">
        <v>114000</v>
      </c>
      <c r="I191" s="41" t="s">
        <v>709</v>
      </c>
      <c r="J191" s="14"/>
      <c r="K191" s="40"/>
      <c r="L191">
        <f t="shared" si="2"/>
        <v>1</v>
      </c>
    </row>
    <row r="192" spans="1:12" ht="45" customHeight="1">
      <c r="A192" s="8" t="s">
        <v>617</v>
      </c>
      <c r="B192" s="9" t="s">
        <v>521</v>
      </c>
      <c r="C192" s="9" t="s">
        <v>520</v>
      </c>
      <c r="D192" s="9" t="s">
        <v>519</v>
      </c>
      <c r="E192" s="12" t="s">
        <v>12</v>
      </c>
      <c r="F192" s="10" t="s">
        <v>471</v>
      </c>
      <c r="G192" s="42">
        <v>1360066</v>
      </c>
      <c r="H192" s="43">
        <v>982236</v>
      </c>
      <c r="I192" s="14" t="s">
        <v>27</v>
      </c>
      <c r="J192" s="10"/>
      <c r="K192" s="40"/>
      <c r="L192">
        <f t="shared" si="2"/>
        <v>1</v>
      </c>
    </row>
    <row r="193" spans="1:12" ht="67.5" customHeight="1">
      <c r="A193" s="18" t="s">
        <v>618</v>
      </c>
      <c r="B193" s="18" t="s">
        <v>305</v>
      </c>
      <c r="C193" s="18" t="s">
        <v>306</v>
      </c>
      <c r="D193" s="18" t="s">
        <v>307</v>
      </c>
      <c r="E193" s="20" t="s">
        <v>12</v>
      </c>
      <c r="F193" s="22" t="s">
        <v>498</v>
      </c>
      <c r="G193" s="43">
        <v>540356</v>
      </c>
      <c r="H193" s="43">
        <v>153600</v>
      </c>
      <c r="I193" s="34" t="s">
        <v>22</v>
      </c>
      <c r="J193" s="22"/>
      <c r="K193" s="40"/>
      <c r="L193">
        <f t="shared" si="2"/>
        <v>1</v>
      </c>
    </row>
    <row r="194" spans="1:12" ht="67.5" customHeight="1">
      <c r="A194" s="18" t="s">
        <v>618</v>
      </c>
      <c r="B194" s="18" t="s">
        <v>305</v>
      </c>
      <c r="C194" s="18" t="s">
        <v>306</v>
      </c>
      <c r="D194" s="18" t="s">
        <v>645</v>
      </c>
      <c r="E194" s="20" t="s">
        <v>12</v>
      </c>
      <c r="F194" s="22" t="s">
        <v>646</v>
      </c>
      <c r="G194" s="43">
        <v>70000</v>
      </c>
      <c r="H194" s="43">
        <v>70000</v>
      </c>
      <c r="I194" s="24" t="s">
        <v>647</v>
      </c>
      <c r="J194" s="22"/>
      <c r="K194" s="40"/>
      <c r="L194">
        <f t="shared" si="2"/>
        <v>1</v>
      </c>
    </row>
    <row r="195" spans="1:12" ht="78.75" customHeight="1">
      <c r="A195" s="8" t="s">
        <v>175</v>
      </c>
      <c r="B195" s="9" t="s">
        <v>176</v>
      </c>
      <c r="C195" s="9" t="s">
        <v>177</v>
      </c>
      <c r="D195" s="9" t="s">
        <v>178</v>
      </c>
      <c r="E195" s="9" t="s">
        <v>12</v>
      </c>
      <c r="F195" s="10" t="s">
        <v>444</v>
      </c>
      <c r="G195" s="42">
        <v>15000</v>
      </c>
      <c r="H195" s="43">
        <v>15000</v>
      </c>
      <c r="I195" s="10" t="s">
        <v>179</v>
      </c>
      <c r="J195" s="27"/>
      <c r="K195" s="40"/>
      <c r="L195">
        <f t="shared" si="2"/>
        <v>1</v>
      </c>
    </row>
    <row r="196" spans="1:12" ht="54" customHeight="1">
      <c r="A196" s="11" t="s">
        <v>151</v>
      </c>
      <c r="B196" s="12" t="s">
        <v>152</v>
      </c>
      <c r="C196" s="12" t="s">
        <v>153</v>
      </c>
      <c r="D196" s="56" t="s">
        <v>768</v>
      </c>
      <c r="E196" s="12" t="s">
        <v>12</v>
      </c>
      <c r="F196" s="14" t="s">
        <v>434</v>
      </c>
      <c r="G196" s="42">
        <v>30540</v>
      </c>
      <c r="H196" s="43">
        <v>19000</v>
      </c>
      <c r="I196" s="14" t="s">
        <v>599</v>
      </c>
      <c r="J196" s="14"/>
      <c r="K196" s="40"/>
      <c r="L196">
        <f t="shared" si="2"/>
        <v>1</v>
      </c>
    </row>
    <row r="197" spans="1:12" ht="54" customHeight="1">
      <c r="A197" s="11" t="s">
        <v>151</v>
      </c>
      <c r="B197" s="12" t="s">
        <v>152</v>
      </c>
      <c r="C197" s="12" t="s">
        <v>153</v>
      </c>
      <c r="D197" s="12" t="s">
        <v>154</v>
      </c>
      <c r="E197" s="12" t="s">
        <v>12</v>
      </c>
      <c r="F197" s="14" t="s">
        <v>435</v>
      </c>
      <c r="G197" s="42">
        <v>397232</v>
      </c>
      <c r="H197" s="43">
        <v>141313</v>
      </c>
      <c r="I197" s="14" t="s">
        <v>599</v>
      </c>
      <c r="J197" s="14"/>
      <c r="K197" s="40"/>
      <c r="L197">
        <f t="shared" si="2"/>
        <v>1</v>
      </c>
    </row>
    <row r="198" spans="1:12" ht="67.5" customHeight="1">
      <c r="A198" s="11" t="s">
        <v>151</v>
      </c>
      <c r="B198" s="12" t="s">
        <v>152</v>
      </c>
      <c r="C198" s="12" t="s">
        <v>153</v>
      </c>
      <c r="D198" s="12" t="s">
        <v>155</v>
      </c>
      <c r="E198" s="12" t="s">
        <v>12</v>
      </c>
      <c r="F198" s="14" t="s">
        <v>436</v>
      </c>
      <c r="G198" s="42">
        <v>159734</v>
      </c>
      <c r="H198" s="43">
        <v>127653</v>
      </c>
      <c r="I198" s="14" t="s">
        <v>599</v>
      </c>
      <c r="J198" s="14"/>
      <c r="K198" s="40"/>
      <c r="L198">
        <f aca="true" t="shared" si="3" ref="L198:L248">IF(D198=D199,0,1)</f>
        <v>1</v>
      </c>
    </row>
    <row r="199" spans="1:12" ht="65.25" customHeight="1">
      <c r="A199" s="11" t="s">
        <v>151</v>
      </c>
      <c r="B199" s="12" t="s">
        <v>152</v>
      </c>
      <c r="C199" s="12" t="s">
        <v>153</v>
      </c>
      <c r="D199" s="12" t="s">
        <v>156</v>
      </c>
      <c r="E199" s="12" t="s">
        <v>12</v>
      </c>
      <c r="F199" s="14" t="s">
        <v>437</v>
      </c>
      <c r="G199" s="42">
        <v>203294</v>
      </c>
      <c r="H199" s="43">
        <v>48248</v>
      </c>
      <c r="I199" s="14" t="s">
        <v>599</v>
      </c>
      <c r="J199" s="14"/>
      <c r="K199" s="40"/>
      <c r="L199">
        <f t="shared" si="3"/>
        <v>1</v>
      </c>
    </row>
    <row r="200" spans="1:12" ht="65.25" customHeight="1">
      <c r="A200" s="11" t="s">
        <v>151</v>
      </c>
      <c r="B200" s="12" t="s">
        <v>152</v>
      </c>
      <c r="C200" s="12" t="s">
        <v>153</v>
      </c>
      <c r="D200" s="12" t="s">
        <v>157</v>
      </c>
      <c r="E200" s="12" t="s">
        <v>12</v>
      </c>
      <c r="F200" s="14" t="s">
        <v>438</v>
      </c>
      <c r="G200" s="42">
        <v>1040300</v>
      </c>
      <c r="H200" s="43">
        <v>1007466</v>
      </c>
      <c r="I200" s="14" t="s">
        <v>599</v>
      </c>
      <c r="J200" s="14"/>
      <c r="K200" s="40"/>
      <c r="L200">
        <f t="shared" si="3"/>
        <v>1</v>
      </c>
    </row>
    <row r="201" spans="1:12" ht="66" customHeight="1">
      <c r="A201" s="11" t="s">
        <v>151</v>
      </c>
      <c r="B201" s="12" t="s">
        <v>152</v>
      </c>
      <c r="C201" s="12" t="s">
        <v>153</v>
      </c>
      <c r="D201" s="12" t="s">
        <v>158</v>
      </c>
      <c r="E201" s="12" t="s">
        <v>12</v>
      </c>
      <c r="F201" s="14" t="s">
        <v>439</v>
      </c>
      <c r="G201" s="42">
        <v>1014330</v>
      </c>
      <c r="H201" s="43">
        <v>316851</v>
      </c>
      <c r="I201" s="14" t="s">
        <v>599</v>
      </c>
      <c r="J201" s="14"/>
      <c r="K201" s="40"/>
      <c r="L201">
        <f t="shared" si="3"/>
        <v>1</v>
      </c>
    </row>
    <row r="202" spans="1:12" ht="79.5" customHeight="1">
      <c r="A202" s="11" t="s">
        <v>151</v>
      </c>
      <c r="B202" s="12" t="s">
        <v>152</v>
      </c>
      <c r="C202" s="12" t="s">
        <v>153</v>
      </c>
      <c r="D202" s="12" t="s">
        <v>159</v>
      </c>
      <c r="E202" s="12" t="s">
        <v>12</v>
      </c>
      <c r="F202" s="41" t="s">
        <v>769</v>
      </c>
      <c r="G202" s="42">
        <v>307110</v>
      </c>
      <c r="H202" s="43">
        <v>30000</v>
      </c>
      <c r="I202" s="14" t="s">
        <v>599</v>
      </c>
      <c r="J202" s="14"/>
      <c r="K202" s="40"/>
      <c r="L202">
        <f t="shared" si="3"/>
        <v>1</v>
      </c>
    </row>
    <row r="203" spans="1:12" ht="66.75" customHeight="1">
      <c r="A203" s="11" t="s">
        <v>151</v>
      </c>
      <c r="B203" s="28" t="s">
        <v>160</v>
      </c>
      <c r="C203" s="28" t="s">
        <v>161</v>
      </c>
      <c r="D203" s="28" t="s">
        <v>162</v>
      </c>
      <c r="E203" s="12" t="s">
        <v>12</v>
      </c>
      <c r="F203" s="10" t="s">
        <v>440</v>
      </c>
      <c r="G203" s="42">
        <v>2421067</v>
      </c>
      <c r="H203" s="43">
        <v>205000</v>
      </c>
      <c r="I203" s="10" t="s">
        <v>163</v>
      </c>
      <c r="J203" s="10"/>
      <c r="K203" s="40"/>
      <c r="L203">
        <f t="shared" si="3"/>
        <v>1</v>
      </c>
    </row>
    <row r="204" spans="1:12" ht="54.75" customHeight="1">
      <c r="A204" s="11" t="s">
        <v>151</v>
      </c>
      <c r="B204" s="28" t="s">
        <v>160</v>
      </c>
      <c r="C204" s="28" t="s">
        <v>161</v>
      </c>
      <c r="D204" s="28" t="s">
        <v>164</v>
      </c>
      <c r="E204" s="12" t="s">
        <v>12</v>
      </c>
      <c r="F204" s="10" t="s">
        <v>705</v>
      </c>
      <c r="G204" s="42">
        <v>1282954</v>
      </c>
      <c r="H204" s="43">
        <v>102000</v>
      </c>
      <c r="I204" s="10" t="s">
        <v>165</v>
      </c>
      <c r="J204" s="10"/>
      <c r="K204" s="40"/>
      <c r="L204">
        <f t="shared" si="3"/>
        <v>1</v>
      </c>
    </row>
    <row r="205" spans="1:12" ht="54" customHeight="1">
      <c r="A205" s="11" t="s">
        <v>151</v>
      </c>
      <c r="B205" s="28" t="s">
        <v>160</v>
      </c>
      <c r="C205" s="28" t="s">
        <v>161</v>
      </c>
      <c r="D205" s="28" t="s">
        <v>166</v>
      </c>
      <c r="E205" s="12" t="s">
        <v>12</v>
      </c>
      <c r="F205" s="69" t="s">
        <v>706</v>
      </c>
      <c r="G205" s="42">
        <v>30000</v>
      </c>
      <c r="H205" s="43">
        <v>30000</v>
      </c>
      <c r="I205" s="10" t="s">
        <v>165</v>
      </c>
      <c r="J205" s="10"/>
      <c r="K205" s="40"/>
      <c r="L205">
        <f t="shared" si="3"/>
        <v>0</v>
      </c>
    </row>
    <row r="206" spans="1:12" ht="54" customHeight="1">
      <c r="A206" s="11" t="s">
        <v>151</v>
      </c>
      <c r="B206" s="28" t="s">
        <v>160</v>
      </c>
      <c r="C206" s="28" t="s">
        <v>161</v>
      </c>
      <c r="D206" s="28" t="s">
        <v>166</v>
      </c>
      <c r="E206" s="12" t="s">
        <v>12</v>
      </c>
      <c r="F206" s="41" t="s">
        <v>707</v>
      </c>
      <c r="G206" s="42">
        <v>35000</v>
      </c>
      <c r="H206" s="43">
        <v>35000</v>
      </c>
      <c r="I206" s="10" t="s">
        <v>165</v>
      </c>
      <c r="J206" s="10"/>
      <c r="K206" s="40"/>
      <c r="L206">
        <f t="shared" si="3"/>
        <v>1</v>
      </c>
    </row>
    <row r="207" spans="1:12" ht="55.5" customHeight="1">
      <c r="A207" s="11" t="s">
        <v>151</v>
      </c>
      <c r="B207" s="12" t="s">
        <v>167</v>
      </c>
      <c r="C207" s="12" t="s">
        <v>168</v>
      </c>
      <c r="D207" s="12" t="s">
        <v>169</v>
      </c>
      <c r="E207" s="12" t="s">
        <v>12</v>
      </c>
      <c r="F207" s="14" t="s">
        <v>441</v>
      </c>
      <c r="G207" s="42">
        <v>515950</v>
      </c>
      <c r="H207" s="43">
        <v>500000</v>
      </c>
      <c r="I207" s="14" t="s">
        <v>170</v>
      </c>
      <c r="J207" s="14"/>
      <c r="K207" s="40"/>
      <c r="L207">
        <f t="shared" si="3"/>
        <v>0</v>
      </c>
    </row>
    <row r="208" spans="1:12" ht="55.5" customHeight="1">
      <c r="A208" s="11" t="s">
        <v>151</v>
      </c>
      <c r="B208" s="12" t="s">
        <v>167</v>
      </c>
      <c r="C208" s="12" t="s">
        <v>168</v>
      </c>
      <c r="D208" s="12" t="s">
        <v>169</v>
      </c>
      <c r="E208" s="12" t="s">
        <v>12</v>
      </c>
      <c r="F208" s="14" t="s">
        <v>442</v>
      </c>
      <c r="G208" s="42">
        <v>619140</v>
      </c>
      <c r="H208" s="43">
        <v>600000</v>
      </c>
      <c r="I208" s="14" t="s">
        <v>170</v>
      </c>
      <c r="J208" s="14"/>
      <c r="K208" s="40"/>
      <c r="L208">
        <f t="shared" si="3"/>
        <v>0</v>
      </c>
    </row>
    <row r="209" spans="1:12" ht="55.5" customHeight="1">
      <c r="A209" s="11" t="s">
        <v>151</v>
      </c>
      <c r="B209" s="12" t="s">
        <v>167</v>
      </c>
      <c r="C209" s="12" t="s">
        <v>168</v>
      </c>
      <c r="D209" s="12" t="s">
        <v>169</v>
      </c>
      <c r="E209" s="12" t="s">
        <v>12</v>
      </c>
      <c r="F209" s="14" t="s">
        <v>443</v>
      </c>
      <c r="G209" s="42">
        <v>619140</v>
      </c>
      <c r="H209" s="43">
        <v>619140</v>
      </c>
      <c r="I209" s="14" t="s">
        <v>171</v>
      </c>
      <c r="J209" s="14"/>
      <c r="K209" s="40"/>
      <c r="L209">
        <f t="shared" si="3"/>
        <v>1</v>
      </c>
    </row>
    <row r="210" spans="1:12" ht="67.5" customHeight="1">
      <c r="A210" s="11" t="s">
        <v>151</v>
      </c>
      <c r="B210" s="12" t="s">
        <v>167</v>
      </c>
      <c r="C210" s="12" t="s">
        <v>172</v>
      </c>
      <c r="D210" s="12" t="s">
        <v>173</v>
      </c>
      <c r="E210" s="12" t="s">
        <v>12</v>
      </c>
      <c r="F210" s="41" t="s">
        <v>773</v>
      </c>
      <c r="G210" s="42">
        <v>500000</v>
      </c>
      <c r="H210" s="43">
        <v>25000</v>
      </c>
      <c r="I210" s="14" t="s">
        <v>599</v>
      </c>
      <c r="J210" s="14"/>
      <c r="K210" s="40"/>
      <c r="L210">
        <f t="shared" si="3"/>
        <v>0</v>
      </c>
    </row>
    <row r="211" spans="1:12" ht="65.25" customHeight="1">
      <c r="A211" s="11" t="s">
        <v>151</v>
      </c>
      <c r="B211" s="12" t="s">
        <v>167</v>
      </c>
      <c r="C211" s="12" t="s">
        <v>172</v>
      </c>
      <c r="D211" s="12" t="s">
        <v>173</v>
      </c>
      <c r="E211" s="12" t="s">
        <v>12</v>
      </c>
      <c r="F211" s="41" t="s">
        <v>772</v>
      </c>
      <c r="G211" s="42">
        <v>120000</v>
      </c>
      <c r="H211" s="43">
        <v>17000</v>
      </c>
      <c r="I211" s="14" t="s">
        <v>599</v>
      </c>
      <c r="J211" s="14"/>
      <c r="K211" s="40"/>
      <c r="L211">
        <f t="shared" si="3"/>
        <v>1</v>
      </c>
    </row>
    <row r="212" spans="1:12" ht="45" customHeight="1">
      <c r="A212" s="8" t="s">
        <v>151</v>
      </c>
      <c r="B212" s="9" t="s">
        <v>167</v>
      </c>
      <c r="C212" s="9" t="s">
        <v>172</v>
      </c>
      <c r="D212" s="9" t="s">
        <v>174</v>
      </c>
      <c r="E212" s="9" t="s">
        <v>12</v>
      </c>
      <c r="F212" s="10" t="s">
        <v>771</v>
      </c>
      <c r="G212" s="42">
        <v>51000</v>
      </c>
      <c r="H212" s="43">
        <v>16000</v>
      </c>
      <c r="I212" s="14" t="s">
        <v>599</v>
      </c>
      <c r="J212" s="10"/>
      <c r="K212" s="40"/>
      <c r="L212">
        <f t="shared" si="3"/>
        <v>1</v>
      </c>
    </row>
    <row r="213" spans="1:12" ht="42.75" customHeight="1">
      <c r="A213" s="11" t="s">
        <v>72</v>
      </c>
      <c r="B213" s="12" t="s">
        <v>73</v>
      </c>
      <c r="C213" s="9" t="s">
        <v>33</v>
      </c>
      <c r="D213" s="9" t="s">
        <v>70</v>
      </c>
      <c r="E213" s="12" t="s">
        <v>12</v>
      </c>
      <c r="F213" s="14" t="s">
        <v>398</v>
      </c>
      <c r="G213" s="42">
        <v>30000</v>
      </c>
      <c r="H213" s="43">
        <v>30000</v>
      </c>
      <c r="I213" s="11" t="s">
        <v>74</v>
      </c>
      <c r="J213" s="14"/>
      <c r="K213" s="40"/>
      <c r="L213">
        <f t="shared" si="3"/>
        <v>1</v>
      </c>
    </row>
    <row r="214" spans="1:12" ht="55.5" customHeight="1">
      <c r="A214" s="8" t="s">
        <v>142</v>
      </c>
      <c r="B214" s="9" t="s">
        <v>20</v>
      </c>
      <c r="C214" s="9" t="s">
        <v>33</v>
      </c>
      <c r="D214" s="9" t="s">
        <v>143</v>
      </c>
      <c r="E214" s="12" t="s">
        <v>12</v>
      </c>
      <c r="F214" s="10" t="s">
        <v>430</v>
      </c>
      <c r="G214" s="42">
        <v>45000</v>
      </c>
      <c r="H214" s="43">
        <v>45000</v>
      </c>
      <c r="I214" s="11" t="s">
        <v>74</v>
      </c>
      <c r="J214" s="27"/>
      <c r="K214" s="40"/>
      <c r="L214">
        <f t="shared" si="3"/>
        <v>0</v>
      </c>
    </row>
    <row r="215" spans="1:12" ht="55.5" customHeight="1">
      <c r="A215" s="8" t="s">
        <v>142</v>
      </c>
      <c r="B215" s="9" t="s">
        <v>20</v>
      </c>
      <c r="C215" s="9" t="s">
        <v>33</v>
      </c>
      <c r="D215" s="9" t="s">
        <v>143</v>
      </c>
      <c r="E215" s="12" t="s">
        <v>12</v>
      </c>
      <c r="F215" s="10" t="s">
        <v>431</v>
      </c>
      <c r="G215" s="42">
        <v>30000</v>
      </c>
      <c r="H215" s="43">
        <v>30000</v>
      </c>
      <c r="I215" s="11" t="s">
        <v>74</v>
      </c>
      <c r="J215" s="14"/>
      <c r="K215" s="40"/>
      <c r="L215">
        <f t="shared" si="3"/>
        <v>0</v>
      </c>
    </row>
    <row r="216" spans="1:12" ht="55.5" customHeight="1">
      <c r="A216" s="8" t="s">
        <v>142</v>
      </c>
      <c r="B216" s="9" t="s">
        <v>20</v>
      </c>
      <c r="C216" s="9" t="s">
        <v>33</v>
      </c>
      <c r="D216" s="9" t="s">
        <v>143</v>
      </c>
      <c r="E216" s="12" t="s">
        <v>12</v>
      </c>
      <c r="F216" s="10" t="s">
        <v>432</v>
      </c>
      <c r="G216" s="42">
        <v>40000</v>
      </c>
      <c r="H216" s="43">
        <v>40000</v>
      </c>
      <c r="I216" s="11" t="s">
        <v>74</v>
      </c>
      <c r="J216" s="14"/>
      <c r="K216" s="40"/>
      <c r="L216">
        <f t="shared" si="3"/>
        <v>1</v>
      </c>
    </row>
    <row r="217" spans="1:12" ht="55.5" customHeight="1">
      <c r="A217" s="8" t="s">
        <v>32</v>
      </c>
      <c r="B217" s="9" t="s">
        <v>20</v>
      </c>
      <c r="C217" s="9" t="s">
        <v>33</v>
      </c>
      <c r="D217" s="9" t="s">
        <v>21</v>
      </c>
      <c r="E217" s="9" t="s">
        <v>12</v>
      </c>
      <c r="F217" s="10" t="s">
        <v>780</v>
      </c>
      <c r="G217" s="42">
        <v>35000</v>
      </c>
      <c r="H217" s="43">
        <v>35000</v>
      </c>
      <c r="I217" s="10" t="s">
        <v>595</v>
      </c>
      <c r="J217" s="10"/>
      <c r="K217" s="40"/>
      <c r="L217">
        <f t="shared" si="3"/>
        <v>0</v>
      </c>
    </row>
    <row r="218" spans="1:12" ht="55.5" customHeight="1">
      <c r="A218" s="8" t="s">
        <v>32</v>
      </c>
      <c r="B218" s="9" t="s">
        <v>20</v>
      </c>
      <c r="C218" s="9" t="s">
        <v>33</v>
      </c>
      <c r="D218" s="9" t="s">
        <v>21</v>
      </c>
      <c r="E218" s="9" t="s">
        <v>12</v>
      </c>
      <c r="F218" s="10" t="s">
        <v>770</v>
      </c>
      <c r="G218" s="42">
        <v>30000</v>
      </c>
      <c r="H218" s="43">
        <v>30000</v>
      </c>
      <c r="I218" s="10" t="s">
        <v>595</v>
      </c>
      <c r="J218" s="10"/>
      <c r="K218" s="40"/>
      <c r="L218">
        <f t="shared" si="3"/>
        <v>1</v>
      </c>
    </row>
    <row r="219" spans="1:12" ht="43.5" customHeight="1">
      <c r="A219" s="8" t="s">
        <v>69</v>
      </c>
      <c r="B219" s="9" t="s">
        <v>20</v>
      </c>
      <c r="C219" s="9" t="s">
        <v>33</v>
      </c>
      <c r="D219" s="9" t="s">
        <v>70</v>
      </c>
      <c r="E219" s="12" t="s">
        <v>12</v>
      </c>
      <c r="F219" s="10" t="s">
        <v>71</v>
      </c>
      <c r="G219" s="42">
        <v>10000</v>
      </c>
      <c r="H219" s="43">
        <v>10000</v>
      </c>
      <c r="I219" s="17" t="s">
        <v>13</v>
      </c>
      <c r="J219" s="10"/>
      <c r="K219" s="40"/>
      <c r="L219">
        <f t="shared" si="3"/>
        <v>0</v>
      </c>
    </row>
    <row r="220" spans="1:12" ht="57" customHeight="1">
      <c r="A220" s="8" t="s">
        <v>69</v>
      </c>
      <c r="B220" s="9" t="s">
        <v>20</v>
      </c>
      <c r="C220" s="9" t="s">
        <v>33</v>
      </c>
      <c r="D220" s="9" t="s">
        <v>70</v>
      </c>
      <c r="E220" s="12" t="s">
        <v>12</v>
      </c>
      <c r="F220" s="10" t="s">
        <v>399</v>
      </c>
      <c r="G220" s="42">
        <v>15000</v>
      </c>
      <c r="H220" s="43">
        <v>15000</v>
      </c>
      <c r="I220" s="17" t="s">
        <v>13</v>
      </c>
      <c r="J220" s="10"/>
      <c r="K220" s="40"/>
      <c r="L220">
        <f t="shared" si="3"/>
        <v>1</v>
      </c>
    </row>
    <row r="221" spans="1:12" ht="54" customHeight="1">
      <c r="A221" s="9" t="s">
        <v>192</v>
      </c>
      <c r="B221" s="9" t="s">
        <v>176</v>
      </c>
      <c r="C221" s="9" t="s">
        <v>177</v>
      </c>
      <c r="D221" s="9" t="s">
        <v>193</v>
      </c>
      <c r="E221" s="12" t="s">
        <v>12</v>
      </c>
      <c r="F221" s="10" t="s">
        <v>453</v>
      </c>
      <c r="G221" s="42">
        <v>50000</v>
      </c>
      <c r="H221" s="43">
        <v>50000</v>
      </c>
      <c r="I221" s="10" t="s">
        <v>13</v>
      </c>
      <c r="J221" s="14"/>
      <c r="K221" s="40"/>
      <c r="L221">
        <f t="shared" si="3"/>
        <v>0</v>
      </c>
    </row>
    <row r="222" spans="1:12" ht="53.25" customHeight="1">
      <c r="A222" s="9" t="s">
        <v>192</v>
      </c>
      <c r="B222" s="9" t="s">
        <v>176</v>
      </c>
      <c r="C222" s="9" t="s">
        <v>177</v>
      </c>
      <c r="D222" s="9" t="s">
        <v>193</v>
      </c>
      <c r="E222" s="12" t="s">
        <v>12</v>
      </c>
      <c r="F222" s="14" t="s">
        <v>454</v>
      </c>
      <c r="G222" s="42">
        <v>30000</v>
      </c>
      <c r="H222" s="43">
        <v>30000</v>
      </c>
      <c r="I222" s="10" t="s">
        <v>13</v>
      </c>
      <c r="J222" s="14"/>
      <c r="K222" s="40"/>
      <c r="L222">
        <f t="shared" si="3"/>
        <v>1</v>
      </c>
    </row>
    <row r="223" spans="1:12" ht="55.5" customHeight="1">
      <c r="A223" s="9" t="s">
        <v>192</v>
      </c>
      <c r="B223" s="9" t="s">
        <v>176</v>
      </c>
      <c r="C223" s="9" t="s">
        <v>177</v>
      </c>
      <c r="D223" s="12" t="s">
        <v>15</v>
      </c>
      <c r="E223" s="12" t="s">
        <v>12</v>
      </c>
      <c r="F223" s="14" t="s">
        <v>455</v>
      </c>
      <c r="G223" s="42">
        <v>45000</v>
      </c>
      <c r="H223" s="43">
        <v>45000</v>
      </c>
      <c r="I223" s="10" t="s">
        <v>13</v>
      </c>
      <c r="J223" s="14"/>
      <c r="K223" s="40" t="s">
        <v>648</v>
      </c>
      <c r="L223">
        <f t="shared" si="3"/>
        <v>1</v>
      </c>
    </row>
    <row r="224" spans="1:12" ht="54" customHeight="1">
      <c r="A224" s="12" t="s">
        <v>188</v>
      </c>
      <c r="B224" s="12" t="s">
        <v>189</v>
      </c>
      <c r="C224" s="12" t="s">
        <v>161</v>
      </c>
      <c r="D224" s="12" t="s">
        <v>190</v>
      </c>
      <c r="E224" s="12" t="s">
        <v>12</v>
      </c>
      <c r="F224" s="14" t="s">
        <v>450</v>
      </c>
      <c r="G224" s="42">
        <v>20000</v>
      </c>
      <c r="H224" s="43">
        <v>20000</v>
      </c>
      <c r="I224" s="14" t="s">
        <v>600</v>
      </c>
      <c r="J224" s="14"/>
      <c r="K224" s="40"/>
      <c r="L224">
        <f t="shared" si="3"/>
        <v>0</v>
      </c>
    </row>
    <row r="225" spans="1:12" ht="54" customHeight="1">
      <c r="A225" s="12" t="s">
        <v>188</v>
      </c>
      <c r="B225" s="12" t="s">
        <v>189</v>
      </c>
      <c r="C225" s="12" t="s">
        <v>161</v>
      </c>
      <c r="D225" s="12" t="s">
        <v>190</v>
      </c>
      <c r="E225" s="12" t="s">
        <v>12</v>
      </c>
      <c r="F225" s="14" t="s">
        <v>451</v>
      </c>
      <c r="G225" s="42">
        <v>30000</v>
      </c>
      <c r="H225" s="43">
        <v>30000</v>
      </c>
      <c r="I225" s="14" t="s">
        <v>600</v>
      </c>
      <c r="J225" s="14"/>
      <c r="K225" s="40"/>
      <c r="L225">
        <f t="shared" si="3"/>
        <v>0</v>
      </c>
    </row>
    <row r="226" spans="1:12" ht="56.25" customHeight="1">
      <c r="A226" s="12" t="s">
        <v>188</v>
      </c>
      <c r="B226" s="12" t="s">
        <v>189</v>
      </c>
      <c r="C226" s="12" t="s">
        <v>161</v>
      </c>
      <c r="D226" s="12" t="s">
        <v>190</v>
      </c>
      <c r="E226" s="12" t="s">
        <v>12</v>
      </c>
      <c r="F226" s="14" t="s">
        <v>191</v>
      </c>
      <c r="G226" s="42">
        <v>35000</v>
      </c>
      <c r="H226" s="43">
        <v>35000</v>
      </c>
      <c r="I226" s="14" t="s">
        <v>600</v>
      </c>
      <c r="J226" s="14"/>
      <c r="K226" s="40"/>
      <c r="L226">
        <f t="shared" si="3"/>
        <v>0</v>
      </c>
    </row>
    <row r="227" spans="1:12" ht="54.75" customHeight="1">
      <c r="A227" s="12" t="s">
        <v>188</v>
      </c>
      <c r="B227" s="12" t="s">
        <v>189</v>
      </c>
      <c r="C227" s="12" t="s">
        <v>161</v>
      </c>
      <c r="D227" s="12" t="s">
        <v>190</v>
      </c>
      <c r="E227" s="12" t="s">
        <v>12</v>
      </c>
      <c r="F227" s="14" t="s">
        <v>452</v>
      </c>
      <c r="G227" s="42">
        <v>40000</v>
      </c>
      <c r="H227" s="43">
        <v>40000</v>
      </c>
      <c r="I227" s="14" t="s">
        <v>600</v>
      </c>
      <c r="J227" s="14"/>
      <c r="K227" s="40"/>
      <c r="L227">
        <f t="shared" si="3"/>
        <v>1</v>
      </c>
    </row>
    <row r="228" spans="1:12" ht="65.25" customHeight="1">
      <c r="A228" s="11" t="s">
        <v>574</v>
      </c>
      <c r="B228" s="12" t="s">
        <v>575</v>
      </c>
      <c r="C228" s="12" t="s">
        <v>576</v>
      </c>
      <c r="D228" s="12" t="s">
        <v>577</v>
      </c>
      <c r="E228" s="11" t="s">
        <v>58</v>
      </c>
      <c r="F228" s="14" t="s">
        <v>490</v>
      </c>
      <c r="G228" s="42">
        <v>20000</v>
      </c>
      <c r="H228" s="43">
        <v>20000</v>
      </c>
      <c r="I228" s="14" t="s">
        <v>293</v>
      </c>
      <c r="J228" s="14"/>
      <c r="K228" s="40"/>
      <c r="L228">
        <f t="shared" si="3"/>
        <v>1</v>
      </c>
    </row>
    <row r="229" spans="1:12" ht="54.75" customHeight="1">
      <c r="A229" s="47" t="s">
        <v>573</v>
      </c>
      <c r="B229" s="56" t="s">
        <v>176</v>
      </c>
      <c r="C229" s="56" t="s">
        <v>176</v>
      </c>
      <c r="D229" s="56" t="s">
        <v>292</v>
      </c>
      <c r="E229" s="56" t="s">
        <v>12</v>
      </c>
      <c r="F229" s="41" t="s">
        <v>683</v>
      </c>
      <c r="G229" s="65">
        <v>10000</v>
      </c>
      <c r="H229" s="66">
        <v>9170</v>
      </c>
      <c r="I229" s="41" t="s">
        <v>13</v>
      </c>
      <c r="J229" s="41"/>
      <c r="K229" s="77"/>
      <c r="L229">
        <f t="shared" si="3"/>
        <v>1</v>
      </c>
    </row>
    <row r="230" spans="1:12" ht="54.75" customHeight="1">
      <c r="A230" s="67" t="s">
        <v>684</v>
      </c>
      <c r="B230" s="68" t="s">
        <v>685</v>
      </c>
      <c r="C230" s="68" t="s">
        <v>686</v>
      </c>
      <c r="D230" s="68" t="s">
        <v>687</v>
      </c>
      <c r="E230" s="68" t="s">
        <v>688</v>
      </c>
      <c r="F230" s="55" t="s">
        <v>690</v>
      </c>
      <c r="G230" s="43">
        <v>20000</v>
      </c>
      <c r="H230" s="43">
        <v>20000</v>
      </c>
      <c r="I230" s="55" t="s">
        <v>689</v>
      </c>
      <c r="J230" s="55"/>
      <c r="K230" s="78"/>
      <c r="L230">
        <f t="shared" si="3"/>
        <v>1</v>
      </c>
    </row>
    <row r="231" spans="1:12" s="2" customFormat="1" ht="69" customHeight="1">
      <c r="A231" s="25" t="s">
        <v>288</v>
      </c>
      <c r="B231" s="20" t="s">
        <v>565</v>
      </c>
      <c r="C231" s="20" t="s">
        <v>161</v>
      </c>
      <c r="D231" s="20" t="s">
        <v>564</v>
      </c>
      <c r="E231" s="12" t="s">
        <v>12</v>
      </c>
      <c r="F231" s="55" t="s">
        <v>787</v>
      </c>
      <c r="G231" s="43">
        <v>140000</v>
      </c>
      <c r="H231" s="43">
        <v>140000</v>
      </c>
      <c r="I231" s="24" t="s">
        <v>13</v>
      </c>
      <c r="J231" s="24"/>
      <c r="K231" s="79"/>
      <c r="L231">
        <f t="shared" si="3"/>
        <v>1</v>
      </c>
    </row>
    <row r="232" spans="1:12" s="2" customFormat="1" ht="54" customHeight="1">
      <c r="A232" s="25" t="s">
        <v>289</v>
      </c>
      <c r="B232" s="20" t="s">
        <v>565</v>
      </c>
      <c r="C232" s="20" t="s">
        <v>566</v>
      </c>
      <c r="D232" s="20" t="s">
        <v>569</v>
      </c>
      <c r="E232" s="12" t="s">
        <v>12</v>
      </c>
      <c r="F232" s="24" t="s">
        <v>484</v>
      </c>
      <c r="G232" s="43">
        <v>213239</v>
      </c>
      <c r="H232" s="43">
        <v>133922</v>
      </c>
      <c r="I232" s="24" t="s">
        <v>247</v>
      </c>
      <c r="J232" s="24"/>
      <c r="K232" s="79"/>
      <c r="L232">
        <f t="shared" si="3"/>
        <v>0</v>
      </c>
    </row>
    <row r="233" spans="1:12" s="2" customFormat="1" ht="54" customHeight="1">
      <c r="A233" s="25" t="s">
        <v>289</v>
      </c>
      <c r="B233" s="20" t="s">
        <v>565</v>
      </c>
      <c r="C233" s="20" t="s">
        <v>567</v>
      </c>
      <c r="D233" s="20" t="s">
        <v>569</v>
      </c>
      <c r="E233" s="12" t="s">
        <v>12</v>
      </c>
      <c r="F233" s="24" t="s">
        <v>485</v>
      </c>
      <c r="G233" s="43">
        <v>300000</v>
      </c>
      <c r="H233" s="43">
        <v>55147</v>
      </c>
      <c r="I233" s="24" t="s">
        <v>247</v>
      </c>
      <c r="J233" s="24"/>
      <c r="K233" s="79"/>
      <c r="L233">
        <f t="shared" si="3"/>
        <v>0</v>
      </c>
    </row>
    <row r="234" spans="1:12" s="2" customFormat="1" ht="54" customHeight="1">
      <c r="A234" s="25" t="s">
        <v>289</v>
      </c>
      <c r="B234" s="20" t="s">
        <v>565</v>
      </c>
      <c r="C234" s="20" t="s">
        <v>568</v>
      </c>
      <c r="D234" s="20" t="s">
        <v>569</v>
      </c>
      <c r="E234" s="12" t="s">
        <v>12</v>
      </c>
      <c r="F234" s="24" t="s">
        <v>486</v>
      </c>
      <c r="G234" s="43">
        <v>54536</v>
      </c>
      <c r="H234" s="43">
        <v>51000</v>
      </c>
      <c r="I234" s="24" t="s">
        <v>247</v>
      </c>
      <c r="J234" s="24"/>
      <c r="K234" s="79"/>
      <c r="L234">
        <f t="shared" si="3"/>
        <v>1</v>
      </c>
    </row>
    <row r="235" spans="1:12" ht="54.75" customHeight="1">
      <c r="A235" s="11" t="s">
        <v>289</v>
      </c>
      <c r="B235" s="20" t="s">
        <v>565</v>
      </c>
      <c r="C235" s="12" t="s">
        <v>161</v>
      </c>
      <c r="D235" s="12" t="s">
        <v>570</v>
      </c>
      <c r="E235" s="12" t="s">
        <v>290</v>
      </c>
      <c r="F235" s="41" t="s">
        <v>788</v>
      </c>
      <c r="G235" s="42">
        <v>100000</v>
      </c>
      <c r="H235" s="43">
        <v>100000</v>
      </c>
      <c r="I235" s="14" t="s">
        <v>247</v>
      </c>
      <c r="J235" s="14"/>
      <c r="K235" s="40"/>
      <c r="L235">
        <f t="shared" si="3"/>
        <v>1</v>
      </c>
    </row>
    <row r="236" spans="1:12" ht="54" customHeight="1">
      <c r="A236" s="11" t="s">
        <v>572</v>
      </c>
      <c r="B236" s="20" t="s">
        <v>565</v>
      </c>
      <c r="C236" s="12" t="s">
        <v>161</v>
      </c>
      <c r="D236" s="12" t="s">
        <v>571</v>
      </c>
      <c r="E236" s="12" t="s">
        <v>290</v>
      </c>
      <c r="F236" s="14" t="s">
        <v>487</v>
      </c>
      <c r="G236" s="42">
        <v>20000</v>
      </c>
      <c r="H236" s="43">
        <v>20000</v>
      </c>
      <c r="I236" s="14" t="s">
        <v>291</v>
      </c>
      <c r="J236" s="14"/>
      <c r="K236" s="40"/>
      <c r="L236">
        <f t="shared" si="3"/>
        <v>0</v>
      </c>
    </row>
    <row r="237" spans="1:12" ht="54" customHeight="1">
      <c r="A237" s="11" t="s">
        <v>572</v>
      </c>
      <c r="B237" s="20" t="s">
        <v>565</v>
      </c>
      <c r="C237" s="12" t="s">
        <v>161</v>
      </c>
      <c r="D237" s="12" t="s">
        <v>571</v>
      </c>
      <c r="E237" s="12" t="s">
        <v>290</v>
      </c>
      <c r="F237" s="14" t="s">
        <v>488</v>
      </c>
      <c r="G237" s="42">
        <v>25000</v>
      </c>
      <c r="H237" s="43">
        <v>25000</v>
      </c>
      <c r="I237" s="14" t="s">
        <v>291</v>
      </c>
      <c r="J237" s="14"/>
      <c r="K237" s="40"/>
      <c r="L237">
        <f t="shared" si="3"/>
        <v>0</v>
      </c>
    </row>
    <row r="238" spans="1:12" ht="54" customHeight="1">
      <c r="A238" s="11" t="s">
        <v>572</v>
      </c>
      <c r="B238" s="20" t="s">
        <v>565</v>
      </c>
      <c r="C238" s="12" t="s">
        <v>161</v>
      </c>
      <c r="D238" s="12" t="s">
        <v>571</v>
      </c>
      <c r="E238" s="12" t="s">
        <v>290</v>
      </c>
      <c r="F238" s="14" t="s">
        <v>489</v>
      </c>
      <c r="G238" s="42">
        <v>15000</v>
      </c>
      <c r="H238" s="43">
        <v>15000</v>
      </c>
      <c r="I238" s="14" t="s">
        <v>291</v>
      </c>
      <c r="J238" s="14"/>
      <c r="K238" s="40"/>
      <c r="L238">
        <f t="shared" si="3"/>
        <v>1</v>
      </c>
    </row>
    <row r="239" spans="1:12" ht="44.25" customHeight="1">
      <c r="A239" s="8" t="s">
        <v>210</v>
      </c>
      <c r="B239" s="9" t="s">
        <v>211</v>
      </c>
      <c r="C239" s="9" t="s">
        <v>212</v>
      </c>
      <c r="D239" s="9" t="s">
        <v>21</v>
      </c>
      <c r="E239" s="12" t="s">
        <v>12</v>
      </c>
      <c r="F239" s="10" t="s">
        <v>458</v>
      </c>
      <c r="G239" s="42">
        <v>20000</v>
      </c>
      <c r="H239" s="43">
        <v>20000</v>
      </c>
      <c r="I239" s="10" t="s">
        <v>213</v>
      </c>
      <c r="J239" s="10"/>
      <c r="K239" s="40"/>
      <c r="L239">
        <f t="shared" si="3"/>
        <v>1</v>
      </c>
    </row>
    <row r="240" spans="1:12" ht="66.75" customHeight="1">
      <c r="A240" s="8" t="s">
        <v>532</v>
      </c>
      <c r="B240" s="9" t="s">
        <v>528</v>
      </c>
      <c r="C240" s="9" t="s">
        <v>529</v>
      </c>
      <c r="D240" s="9" t="s">
        <v>527</v>
      </c>
      <c r="E240" s="12" t="s">
        <v>12</v>
      </c>
      <c r="F240" s="10" t="s">
        <v>619</v>
      </c>
      <c r="G240" s="42">
        <v>46000</v>
      </c>
      <c r="H240" s="43">
        <v>46000</v>
      </c>
      <c r="I240" s="10" t="s">
        <v>257</v>
      </c>
      <c r="J240" s="10"/>
      <c r="K240" s="40"/>
      <c r="L240">
        <f t="shared" si="3"/>
        <v>1</v>
      </c>
    </row>
    <row r="241" spans="1:12" ht="66.75" customHeight="1">
      <c r="A241" s="25" t="s">
        <v>249</v>
      </c>
      <c r="B241" s="20" t="s">
        <v>523</v>
      </c>
      <c r="C241" s="20" t="s">
        <v>250</v>
      </c>
      <c r="D241" s="20" t="s">
        <v>251</v>
      </c>
      <c r="E241" s="12" t="s">
        <v>12</v>
      </c>
      <c r="F241" s="24" t="s">
        <v>472</v>
      </c>
      <c r="G241" s="43">
        <v>30324</v>
      </c>
      <c r="H241" s="43">
        <v>29040</v>
      </c>
      <c r="I241" s="24" t="s">
        <v>620</v>
      </c>
      <c r="J241" s="24"/>
      <c r="K241" s="40"/>
      <c r="L241">
        <f t="shared" si="3"/>
        <v>1</v>
      </c>
    </row>
    <row r="242" spans="1:12" ht="54" customHeight="1">
      <c r="A242" s="25" t="s">
        <v>249</v>
      </c>
      <c r="B242" s="20" t="s">
        <v>523</v>
      </c>
      <c r="C242" s="20" t="s">
        <v>250</v>
      </c>
      <c r="D242" s="25" t="s">
        <v>252</v>
      </c>
      <c r="E242" s="12" t="s">
        <v>12</v>
      </c>
      <c r="F242" s="24" t="s">
        <v>473</v>
      </c>
      <c r="G242" s="43">
        <v>442850</v>
      </c>
      <c r="H242" s="43">
        <v>296602</v>
      </c>
      <c r="I242" s="24" t="s">
        <v>253</v>
      </c>
      <c r="J242" s="24"/>
      <c r="K242" s="40"/>
      <c r="L242">
        <f t="shared" si="3"/>
        <v>1</v>
      </c>
    </row>
    <row r="243" spans="1:12" ht="54" customHeight="1">
      <c r="A243" s="25" t="s">
        <v>249</v>
      </c>
      <c r="B243" s="20" t="s">
        <v>523</v>
      </c>
      <c r="C243" s="20" t="s">
        <v>250</v>
      </c>
      <c r="D243" s="25" t="s">
        <v>524</v>
      </c>
      <c r="E243" s="12" t="s">
        <v>12</v>
      </c>
      <c r="F243" s="24" t="s">
        <v>474</v>
      </c>
      <c r="G243" s="43">
        <v>13542</v>
      </c>
      <c r="H243" s="43">
        <v>13542</v>
      </c>
      <c r="I243" s="24" t="s">
        <v>254</v>
      </c>
      <c r="J243" s="24"/>
      <c r="K243" s="40"/>
      <c r="L243">
        <f t="shared" si="3"/>
        <v>1</v>
      </c>
    </row>
    <row r="244" spans="1:12" ht="54" customHeight="1">
      <c r="A244" s="25" t="s">
        <v>249</v>
      </c>
      <c r="B244" s="20" t="s">
        <v>523</v>
      </c>
      <c r="C244" s="20" t="s">
        <v>250</v>
      </c>
      <c r="D244" s="25" t="s">
        <v>255</v>
      </c>
      <c r="E244" s="12" t="s">
        <v>12</v>
      </c>
      <c r="F244" s="24" t="s">
        <v>475</v>
      </c>
      <c r="G244" s="43">
        <v>130819</v>
      </c>
      <c r="H244" s="43">
        <v>13490</v>
      </c>
      <c r="I244" s="24" t="s">
        <v>247</v>
      </c>
      <c r="J244" s="24"/>
      <c r="K244" s="40"/>
      <c r="L244">
        <f t="shared" si="3"/>
        <v>1</v>
      </c>
    </row>
    <row r="245" spans="1:12" ht="54" customHeight="1">
      <c r="A245" s="25" t="s">
        <v>249</v>
      </c>
      <c r="B245" s="20" t="s">
        <v>523</v>
      </c>
      <c r="C245" s="20" t="s">
        <v>250</v>
      </c>
      <c r="D245" s="25" t="s">
        <v>525</v>
      </c>
      <c r="E245" s="12" t="s">
        <v>12</v>
      </c>
      <c r="F245" s="24" t="s">
        <v>476</v>
      </c>
      <c r="G245" s="43">
        <v>101120</v>
      </c>
      <c r="H245" s="43">
        <v>101120</v>
      </c>
      <c r="I245" s="24" t="s">
        <v>247</v>
      </c>
      <c r="J245" s="24"/>
      <c r="K245" s="40"/>
      <c r="L245">
        <f t="shared" si="3"/>
        <v>1</v>
      </c>
    </row>
    <row r="246" spans="1:12" ht="78" customHeight="1">
      <c r="A246" s="25" t="s">
        <v>249</v>
      </c>
      <c r="B246" s="20" t="s">
        <v>523</v>
      </c>
      <c r="C246" s="20" t="s">
        <v>161</v>
      </c>
      <c r="D246" s="25" t="s">
        <v>526</v>
      </c>
      <c r="E246" s="12" t="s">
        <v>12</v>
      </c>
      <c r="F246" s="24" t="s">
        <v>477</v>
      </c>
      <c r="G246" s="43">
        <v>172500</v>
      </c>
      <c r="H246" s="43">
        <v>156892</v>
      </c>
      <c r="I246" s="24" t="s">
        <v>247</v>
      </c>
      <c r="J246" s="24"/>
      <c r="K246" s="40"/>
      <c r="L246">
        <f t="shared" si="3"/>
        <v>1</v>
      </c>
    </row>
    <row r="247" spans="1:12" ht="56.25" customHeight="1">
      <c r="A247" s="25" t="s">
        <v>249</v>
      </c>
      <c r="B247" s="20" t="s">
        <v>523</v>
      </c>
      <c r="C247" s="20" t="s">
        <v>161</v>
      </c>
      <c r="D247" s="20" t="s">
        <v>256</v>
      </c>
      <c r="E247" s="12" t="s">
        <v>12</v>
      </c>
      <c r="F247" s="24" t="s">
        <v>653</v>
      </c>
      <c r="G247" s="43">
        <v>200000</v>
      </c>
      <c r="H247" s="43">
        <v>200000</v>
      </c>
      <c r="I247" s="24" t="s">
        <v>655</v>
      </c>
      <c r="J247" s="24"/>
      <c r="K247" s="40"/>
      <c r="L247">
        <f t="shared" si="3"/>
        <v>1</v>
      </c>
    </row>
    <row r="248" spans="1:12" ht="56.25" customHeight="1">
      <c r="A248" s="47" t="s">
        <v>649</v>
      </c>
      <c r="B248" s="47" t="s">
        <v>650</v>
      </c>
      <c r="C248" s="11" t="s">
        <v>651</v>
      </c>
      <c r="D248" s="11" t="s">
        <v>652</v>
      </c>
      <c r="E248" s="12" t="s">
        <v>12</v>
      </c>
      <c r="F248" s="24" t="s">
        <v>654</v>
      </c>
      <c r="G248" s="50">
        <v>25000</v>
      </c>
      <c r="H248" s="51">
        <v>25000</v>
      </c>
      <c r="I248" s="38" t="s">
        <v>656</v>
      </c>
      <c r="J248" s="38"/>
      <c r="K248" s="80"/>
      <c r="L248">
        <f t="shared" si="3"/>
        <v>1</v>
      </c>
    </row>
  </sheetData>
  <sheetProtection/>
  <autoFilter ref="A3:P248"/>
  <mergeCells count="1">
    <mergeCell ref="A1:J1"/>
  </mergeCells>
  <printOptions/>
  <pageMargins left="0.4330708661417323" right="0.31496062992125984" top="0.65" bottom="0.31" header="0.5118110236220472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2015-12-10T08:54:31Z</cp:lastPrinted>
  <dcterms:created xsi:type="dcterms:W3CDTF">2011-10-31T01:11:10Z</dcterms:created>
  <dcterms:modified xsi:type="dcterms:W3CDTF">2015-12-10T08:54:33Z</dcterms:modified>
  <cp:category/>
  <cp:version/>
  <cp:contentType/>
  <cp:contentStatus/>
</cp:coreProperties>
</file>